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1 - What hurts" sheetId="2" state="visible" r:id="rId2"/>
    <sheet name="2 - Time it" sheetId="3" state="visible" r:id="rId3"/>
    <sheet name="3 - Pick the fix" sheetId="4" state="visible" r:id="rId4"/>
    <sheet name="4 - One-pager" sheetId="5" state="visible" r:id="rId5"/>
    <sheet name="5 - Prove it" sheetId="6" state="visible" r:id="rId6"/>
    <sheet name="6 - Keep checking" sheetId="7" state="visible" r:id="rId7"/>
  </sheets>
  <definedNames>
    <definedName name="_xlnm.Print_Area" localSheetId="4">'4 - One-pager'!$B$2:$I$15</definedName>
  </definedNames>
  <calcPr calcId="124519" fullCalcOnLoad="1"/>
</workbook>
</file>

<file path=xl/styles.xml><?xml version="1.0" encoding="utf-8"?>
<styleSheet xmlns="http://schemas.openxmlformats.org/spreadsheetml/2006/main">
  <numFmts count="2">
    <numFmt numFmtId="164" formatCode="0.##"/>
    <numFmt numFmtId="165" formatCode="#,##0.#"/>
  </numFmts>
  <fonts count="19">
    <font>
      <name val="Calibri"/>
      <family val="2"/>
      <color theme="1"/>
      <sz val="11"/>
      <scheme val="minor"/>
    </font>
    <font>
      <name val="Helvetica Neue"/>
      <b val="1"/>
      <color rgb="00000000"/>
      <sz val="24"/>
    </font>
    <font>
      <name val="Helvetica Neue"/>
      <color rgb="006B6B6B"/>
      <sz val="11"/>
    </font>
    <font>
      <name val="Helvetica Neue"/>
      <b val="1"/>
      <color rgb="006B6B6B"/>
      <sz val="10"/>
    </font>
    <font>
      <name val="Helvetica Neue"/>
      <color rgb="00000000"/>
      <sz val="11"/>
    </font>
    <font>
      <name val="Helvetica Neue"/>
      <color rgb="006B6B6B"/>
      <sz val="10"/>
    </font>
    <font>
      <name val="Helvetica Neue"/>
      <i val="1"/>
      <color rgb="006B6B6B"/>
      <sz val="8"/>
    </font>
    <font>
      <name val="Helvetica Neue"/>
      <b val="1"/>
      <color rgb="00000000"/>
      <sz val="16"/>
    </font>
    <font>
      <name val="Helvetica Neue"/>
      <color rgb="006B6B6B"/>
      <sz val="9.5"/>
    </font>
    <font>
      <name val="Helvetica Neue"/>
      <b val="1"/>
      <color rgb="00000000"/>
      <sz val="10"/>
    </font>
    <font>
      <name val="Helvetica Neue"/>
      <i val="1"/>
      <color rgb="006B6B6B"/>
      <sz val="10"/>
    </font>
    <font>
      <name val="Helvetica Neue"/>
      <b val="1"/>
      <color rgb="00000000"/>
      <sz val="11"/>
    </font>
    <font>
      <name val="Helvetica Neue"/>
      <color rgb="00000000"/>
      <sz val="10.5"/>
    </font>
    <font>
      <name val="Helvetica Neue"/>
      <b val="1"/>
      <color rgb="00000000"/>
      <sz val="20"/>
    </font>
    <font>
      <name val="Helvetica Neue"/>
      <b val="1"/>
      <color rgb="00000000"/>
      <sz val="12"/>
    </font>
    <font>
      <name val="Helvetica Neue"/>
      <b val="1"/>
      <color rgb="006B6B6B"/>
      <sz val="9"/>
    </font>
    <font>
      <name val="Helvetica Neue"/>
      <color rgb="006B6B6B"/>
      <sz val="9"/>
    </font>
    <font>
      <name val="Helvetica Neue"/>
      <b val="1"/>
      <color rgb="00000000"/>
      <sz val="10.5"/>
    </font>
    <font>
      <name val="Helvetica Neue"/>
      <b val="1"/>
      <color rgb="00000000"/>
      <sz val="13"/>
    </font>
  </fonts>
  <fills count="7">
    <fill>
      <patternFill/>
    </fill>
    <fill>
      <patternFill patternType="gray125"/>
    </fill>
    <fill>
      <patternFill patternType="solid">
        <fgColor rgb="00FFEBA1"/>
      </patternFill>
    </fill>
    <fill>
      <patternFill patternType="solid">
        <fgColor rgb="00BFE8E0"/>
      </patternFill>
    </fill>
    <fill>
      <patternFill patternType="solid">
        <fgColor rgb="00F1EFE6"/>
      </patternFill>
    </fill>
    <fill>
      <patternFill patternType="solid">
        <fgColor rgb="00F7F4E8"/>
      </patternFill>
    </fill>
    <fill>
      <patternFill patternType="solid">
        <fgColor rgb="00C6DBFF"/>
      </patternFill>
    </fill>
  </fills>
  <borders count="8">
    <border>
      <left/>
      <right/>
      <top/>
      <bottom/>
      <diagonal/>
    </border>
    <border>
      <bottom style="medium">
        <color rgb="00000000"/>
      </bottom>
    </border>
    <border>
      <left style="thin">
        <color rgb="00B9B9B9"/>
      </left>
      <right style="thin">
        <color rgb="00B9B9B9"/>
      </right>
      <top style="thin">
        <color rgb="00B9B9B9"/>
      </top>
      <bottom style="thin">
        <color rgb="00B9B9B9"/>
      </bottom>
    </border>
    <border>
      <bottom style="hair">
        <color rgb="00B9B9B9"/>
      </bottom>
    </border>
    <border>
      <left/>
      <right/>
      <top style="thin">
        <color rgb="00B9B9B9"/>
      </top>
      <bottom/>
      <diagonal/>
    </border>
    <border>
      <left/>
      <right style="thin">
        <color rgb="00B9B9B9"/>
      </right>
      <top style="thin">
        <color rgb="00B9B9B9"/>
      </top>
      <bottom/>
      <diagonal/>
    </border>
    <border>
      <left/>
      <right/>
      <top style="thin">
        <color rgb="00B9B9B9"/>
      </top>
      <bottom style="thin">
        <color rgb="00B9B9B9"/>
      </bottom>
      <diagonal/>
    </border>
    <border>
      <left/>
      <right style="thin">
        <color rgb="00B9B9B9"/>
      </right>
      <top style="thin">
        <color rgb="00B9B9B9"/>
      </top>
      <bottom style="thin">
        <color rgb="00B9B9B9"/>
      </bottom>
      <diagonal/>
    </border>
  </borders>
  <cellStyleXfs count="1">
    <xf numFmtId="0" fontId="0" fillId="0" borderId="0"/>
  </cellStyleXfs>
  <cellXfs count="4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1" applyAlignment="1" pivotButton="0" quotePrefix="0" xfId="0">
      <alignment vertical="top" wrapText="1"/>
    </xf>
    <xf numFmtId="0" fontId="0" fillId="2" borderId="0" pivotButton="0" quotePrefix="0" xfId="0"/>
    <xf numFmtId="0" fontId="4" fillId="0" borderId="0" applyAlignment="1" pivotButton="0" quotePrefix="0" xfId="0">
      <alignment vertical="top" wrapText="1"/>
    </xf>
    <xf numFmtId="0" fontId="0" fillId="3" borderId="0" pivotButton="0" quotePrefix="0" xfId="0"/>
    <xf numFmtId="0" fontId="6" fillId="0" borderId="0" pivotButton="0" quotePrefix="0" xfId="0"/>
    <xf numFmtId="0" fontId="5" fillId="0" borderId="0" applyAlignment="1" pivotButton="0" quotePrefix="0" xfId="0">
      <alignment vertical="top" wrapText="1"/>
    </xf>
    <xf numFmtId="0" fontId="7" fillId="0" borderId="1" pivotButton="0" quotePrefix="0" xfId="0"/>
    <xf numFmtId="0" fontId="0" fillId="0" borderId="1" pivotButton="0" quotePrefix="0" xfId="0"/>
    <xf numFmtId="0" fontId="8" fillId="0" borderId="0" applyAlignment="1" pivotButton="0" quotePrefix="0" xfId="0">
      <alignment vertical="top" wrapText="1"/>
    </xf>
    <xf numFmtId="0" fontId="10" fillId="0" borderId="3" applyAlignment="1" pivotButton="0" quotePrefix="0" xfId="0">
      <alignment vertical="center" wrapText="1"/>
    </xf>
    <xf numFmtId="0" fontId="9" fillId="4" borderId="2" applyAlignment="1" pivotButton="0" quotePrefix="0" xfId="0">
      <alignment vertical="center" wrapText="1"/>
    </xf>
    <xf numFmtId="0" fontId="5" fillId="0" borderId="0" applyAlignment="1" pivotButton="0" quotePrefix="0" xfId="0">
      <alignment horizontal="center" vertical="center" wrapText="1"/>
    </xf>
    <xf numFmtId="0" fontId="11" fillId="2" borderId="2" applyAlignment="1" pivotButton="0" quotePrefix="0" xfId="0">
      <alignment vertical="center" wrapText="1"/>
    </xf>
    <xf numFmtId="0" fontId="11" fillId="2" borderId="2" applyAlignment="1" pivotButton="0" quotePrefix="0" xfId="0">
      <alignment horizontal="center" vertical="center" wrapText="1"/>
    </xf>
    <xf numFmtId="1" fontId="11" fillId="3" borderId="2" applyAlignment="1" pivotButton="0" quotePrefix="0" xfId="0">
      <alignment horizontal="center" vertical="center" wrapText="1"/>
    </xf>
    <xf numFmtId="0" fontId="11" fillId="3" borderId="2" applyAlignment="1" pivotButton="0" quotePrefix="0" xfId="0">
      <alignment horizontal="center" vertical="center" wrapText="1"/>
    </xf>
    <xf numFmtId="0" fontId="11" fillId="3" borderId="2" applyAlignment="1" pivotButton="0" quotePrefix="0" xfId="0">
      <alignment vertical="center" wrapText="1"/>
    </xf>
    <xf numFmtId="164" fontId="11" fillId="2" borderId="2" applyAlignment="1" pivotButton="0" quotePrefix="0" xfId="0">
      <alignment horizontal="center" vertical="center" wrapText="1"/>
    </xf>
    <xf numFmtId="164" fontId="11" fillId="3" borderId="2" applyAlignment="1" pivotButton="0" quotePrefix="0" xfId="0">
      <alignment horizontal="center" vertical="center" wrapText="1"/>
    </xf>
    <xf numFmtId="9" fontId="11" fillId="3" borderId="2" applyAlignment="1" pivotButton="0" quotePrefix="0" xfId="0">
      <alignment horizontal="center" vertical="center" wrapText="1"/>
    </xf>
    <xf numFmtId="165" fontId="11" fillId="3" borderId="2" applyAlignment="1" pivotButton="0" quotePrefix="0" xfId="0">
      <alignment horizontal="center" vertical="center" wrapText="1"/>
    </xf>
    <xf numFmtId="0" fontId="4" fillId="3" borderId="2" applyAlignment="1" pivotButton="0" quotePrefix="0" xfId="0">
      <alignment vertical="center" wrapText="1"/>
    </xf>
    <xf numFmtId="0" fontId="3" fillId="0" borderId="1" pivotButton="0" quotePrefix="0" xfId="0"/>
    <xf numFmtId="0" fontId="11" fillId="5" borderId="2" pivotButton="0" quotePrefix="0" xfId="0"/>
    <xf numFmtId="0" fontId="12" fillId="0" borderId="0" applyAlignment="1" pivotButton="0" quotePrefix="0" xfId="0">
      <alignment vertical="top" wrapText="1"/>
    </xf>
    <xf numFmtId="0" fontId="11" fillId="6" borderId="2" pivotButton="0" quotePrefix="0" xfId="0"/>
    <xf numFmtId="0" fontId="13" fillId="0" borderId="1" pivotButton="0" quotePrefix="0" xfId="0"/>
    <xf numFmtId="0" fontId="5" fillId="0" borderId="0" pivotButton="0" quotePrefix="0" xfId="0"/>
    <xf numFmtId="0" fontId="0" fillId="0" borderId="6" pivotButton="0" quotePrefix="0" xfId="0"/>
    <xf numFmtId="0" fontId="0" fillId="0" borderId="7" pivotButton="0" quotePrefix="0" xfId="0"/>
    <xf numFmtId="0" fontId="5" fillId="0" borderId="0" applyAlignment="1" pivotButton="0" quotePrefix="0" xfId="0">
      <alignment horizontal="right" vertical="center"/>
    </xf>
    <xf numFmtId="0" fontId="14" fillId="0" borderId="0" applyAlignment="1" pivotButton="0" quotePrefix="0" xfId="0">
      <alignment horizontal="center" vertical="center" wrapText="1"/>
    </xf>
    <xf numFmtId="0" fontId="9" fillId="0" borderId="0" pivotButton="0" quotePrefix="0" xfId="0"/>
    <xf numFmtId="0" fontId="15" fillId="0" borderId="0" pivotButton="0" quotePrefix="0" xfId="0"/>
    <xf numFmtId="0" fontId="16" fillId="0" borderId="0" pivotButton="0" quotePrefix="0" xfId="0"/>
    <xf numFmtId="0" fontId="17" fillId="0" borderId="0" pivotButton="0" quotePrefix="0" xfId="0"/>
    <xf numFmtId="0" fontId="18" fillId="0" borderId="0" pivotButton="0" quotePrefix="0" xfId="0"/>
  </cellXfs>
  <cellStyles count="1">
    <cellStyle name="Normal" xfId="0" builtinId="0" hidden="0"/>
  </cellStyles>
  <dxfs count="4">
    <dxf>
      <font>
        <name val="Helvetica Neue"/>
        <b val="1"/>
        <color rgb="00000000"/>
        <sz val="11"/>
      </font>
      <fill>
        <patternFill patternType="solid">
          <fgColor rgb="00FFF3C7"/>
        </patternFill>
      </fill>
    </dxf>
    <dxf>
      <fill>
        <patternFill patternType="solid">
          <fgColor rgb="00FFBCBC"/>
        </patternFill>
      </fill>
    </dxf>
    <dxf>
      <fill>
        <patternFill patternType="solid">
          <fgColor rgb="00CAF0BE"/>
        </patternFill>
      </fill>
    </dxf>
    <dxf>
      <fill>
        <patternFill patternType="solid">
          <fgColor rgb="00FFEBA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2</col>
      <colOff>0</colOff>
      <row>1</row>
      <rowOff>0</rowOff>
    </from>
    <ext cx="2162175" cy="295275"/>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00000000"/>
    <outlinePr summaryBelow="1" summaryRight="1"/>
    <pageSetUpPr/>
  </sheetPr>
  <dimension ref="B4:C26"/>
  <sheetViews>
    <sheetView showGridLines="0" zoomScale="100" workbookViewId="0">
      <selection activeCell="A1" sqref="A1"/>
    </sheetView>
  </sheetViews>
  <sheetFormatPr baseColWidth="8" defaultRowHeight="15"/>
  <cols>
    <col width="2.5" customWidth="1" min="1" max="1"/>
    <col width="3" customWidth="1" min="2" max="2"/>
    <col width="92" customWidth="1" min="3" max="3"/>
    <col width="4" customWidth="1" min="4" max="4"/>
  </cols>
  <sheetData>
    <row r="2" ht="30" customHeight="1"/>
    <row r="4" ht="34" customHeight="1">
      <c r="C4" s="1" t="inlineStr">
        <is>
          <t>The AI strategy workbook</t>
        </is>
      </c>
    </row>
    <row r="5" ht="46" customHeight="1">
      <c r="C5" s="2" t="inlineStr">
        <is>
          <t>The working companion to the explainer at withswitchboard.com/ai-strategy. Six tabs, one for each step: find what hurts, time it, pick the fix, write the page, prove it, and keep checking. You finish with an AI strategy that fits on one page and that anyone can check in six months.</t>
        </is>
      </c>
    </row>
    <row r="7">
      <c r="C7" s="3" t="inlineStr">
        <is>
          <t>HOW IT WORKS</t>
        </is>
      </c>
    </row>
    <row r="9" ht="20" customHeight="1">
      <c r="B9" s="4" t="n"/>
      <c r="C9" s="5" t="inlineStr">
        <is>
          <t>Yellow cells are yours to type in. Dropdowns appear where there are only a few sensible answers.</t>
        </is>
      </c>
    </row>
    <row r="10" ht="34" customHeight="1">
      <c r="B10" s="6" t="n"/>
      <c r="C10" s="5" t="inlineStr">
        <is>
          <t>Teal cells calculate themselves. Your top three pains flow from tab 1 into the tabs after it, so you type each thing once.</t>
        </is>
      </c>
    </row>
    <row r="11" ht="20" customHeight="1">
      <c r="B11" s="7" t="inlineStr">
        <is>
          <t>e.g.</t>
        </is>
      </c>
      <c r="C11" s="5" t="inlineStr">
        <is>
          <t>Grey italic rows are examples of the format. They are not counted anywhere, so type over the rows below them.</t>
        </is>
      </c>
    </row>
    <row r="12" ht="34" customHeight="1">
      <c r="C12" s="5" t="inlineStr">
        <is>
          <t>Work the tabs in order. Tab 1 takes an hour with your leadership team; tabs 2 and 3 take a week of asking around.</t>
        </is>
      </c>
    </row>
    <row r="14">
      <c r="C14" s="3" t="inlineStr">
        <is>
          <t>THE SIX TABS</t>
        </is>
      </c>
    </row>
    <row r="16">
      <c r="C16" s="5" t="inlineStr">
        <is>
          <t>1 - What hurts   ·   list up to fifteen pains, score how often and how bad, and the top three are picked for you</t>
        </is>
      </c>
    </row>
    <row r="17">
      <c r="C17" s="5" t="inlineStr">
        <is>
          <t>2 - Time it   ·   how long each of the top three takes, split into waiting, working and approving, and who told you</t>
        </is>
      </c>
    </row>
    <row r="18">
      <c r="C18" s="5" t="inlineStr">
        <is>
          <t>3 - Pick the fix   ·   three quick checks per pain, then one of four kinds of fix. Only one of them is AI</t>
        </is>
      </c>
    </row>
    <row r="19">
      <c r="C19" s="5" t="inlineStr">
        <is>
          <t>4 - One-pager   ·   your AI strategy on a single printable page, mostly filled in from tabs 1 to 3</t>
        </is>
      </c>
    </row>
    <row r="20">
      <c r="C20" s="5" t="inlineStr">
        <is>
          <t>5 - Prove it   ·   test the first fix on twenty past cases against a bar you set first, then run it next to the old way</t>
        </is>
      </c>
    </row>
    <row r="21">
      <c r="C21" s="5" t="inlineStr">
        <is>
          <t>6 - Keep checking   ·   read each number 30 days after launch, then every quarter, and plan for the people</t>
        </is>
      </c>
    </row>
    <row r="23">
      <c r="C23" s="8" t="inlineStr">
        <is>
          <t>Never type anything confidential you would not put in a normal spreadsheet. This file sends nothing anywhere.</t>
        </is>
      </c>
    </row>
    <row r="25">
      <c r="C25" s="8" t="inlineStr">
        <is>
          <t>The explainer: withswitchboard.com/ai-strategy</t>
        </is>
      </c>
    </row>
    <row r="26">
      <c r="C26" s="8" t="inlineStr">
        <is>
          <t>Want a hand with the first one? That is what an AI Jumpstart is for: withswitchboard.com/jumpstart</t>
        </is>
      </c>
    </row>
  </sheetData>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C6DBFF"/>
    <outlinePr summaryBelow="1" summaryRight="1"/>
    <pageSetUpPr/>
  </sheetPr>
  <dimension ref="B2:J23"/>
  <sheetViews>
    <sheetView showGridLines="0" zoomScale="100" workbookViewId="0">
      <pane xSplit="2" ySplit="6" topLeftCell="C7" activePane="bottomRight" state="frozen"/>
      <selection pane="topRight"/>
      <selection pane="bottomLeft"/>
      <selection pane="bottomRight" activeCell="A1" sqref="A1"/>
    </sheetView>
  </sheetViews>
  <sheetFormatPr baseColWidth="8" defaultRowHeight="15"/>
  <cols>
    <col width="2.5" customWidth="1" min="1" max="1"/>
    <col width="5" customWidth="1" min="2" max="2"/>
    <col width="46" customWidth="1" min="3" max="3"/>
    <col width="20" customWidth="1" min="4" max="4"/>
    <col width="16" customWidth="1" min="5" max="5"/>
    <col width="14" customWidth="1" min="6" max="6"/>
    <col width="14" customWidth="1" min="7" max="7"/>
    <col width="10" customWidth="1" min="8" max="8"/>
    <col width="8" customWidth="1" min="9" max="9"/>
    <col width="13" customWidth="1" min="10" max="10"/>
  </cols>
  <sheetData>
    <row r="2">
      <c r="B2" s="9" t="inlineStr">
        <is>
          <t>Step 1: find what hurts</t>
        </is>
      </c>
      <c r="C2" s="10" t="n"/>
      <c r="D2" s="10" t="n"/>
      <c r="E2" s="10" t="n"/>
      <c r="F2" s="10" t="n"/>
      <c r="G2" s="10" t="n"/>
      <c r="H2" s="10" t="n"/>
      <c r="I2" s="10" t="n"/>
      <c r="J2" s="10" t="n"/>
    </row>
    <row r="3" ht="30" customHeight="1">
      <c r="B3" s="8" t="inlineStr">
        <is>
          <t>Ask your leadership team, and a few of the people who do the work: if we doubled in size tomorrow, what would break first? Where do we type the same thing into two places? What falls apart when one person is off for a week? Score each answer twice, from 1 to 5.</t>
        </is>
      </c>
    </row>
    <row r="4" ht="28" customHeight="1">
      <c r="B4" s="11" t="inlineStr">
        <is>
          <t>How often: 5 every day · 4 every week · 3 every month · 2 every quarter · 1 rarely.     How bad: 5 costs money or a client · 4 slows a team every time · 3 annoying and noticed · 2 minor · 1 barely noticed.</t>
        </is>
      </c>
    </row>
    <row r="5">
      <c r="B5" s="12" t="inlineStr">
        <is>
          <t>e.g.</t>
        </is>
      </c>
      <c r="C5" s="12" t="inlineStr">
        <is>
          <t>Quotes take three days to go out</t>
        </is>
      </c>
      <c r="D5" s="12" t="inlineStr">
        <is>
          <t>Sales manager</t>
        </is>
      </c>
      <c r="E5" s="12" t="inlineStr">
        <is>
          <t>Sales</t>
        </is>
      </c>
      <c r="F5" s="12" t="n">
        <v>5</v>
      </c>
      <c r="G5" s="12" t="n">
        <v>4</v>
      </c>
      <c r="H5" s="12" t="n">
        <v>20</v>
      </c>
      <c r="I5" s="12" t="n">
        <v>1</v>
      </c>
      <c r="J5" s="12" t="inlineStr">
        <is>
          <t>Top three</t>
        </is>
      </c>
    </row>
    <row r="6" ht="30" customHeight="1">
      <c r="B6" s="13" t="inlineStr">
        <is>
          <t>#</t>
        </is>
      </c>
      <c r="C6" s="13" t="inlineStr">
        <is>
          <t>What goes wrong</t>
        </is>
      </c>
      <c r="D6" s="13" t="inlineStr">
        <is>
          <t>Who raised it</t>
        </is>
      </c>
      <c r="E6" s="13" t="inlineStr">
        <is>
          <t>Team</t>
        </is>
      </c>
      <c r="F6" s="13" t="inlineStr">
        <is>
          <t>How often, 1 to 5</t>
        </is>
      </c>
      <c r="G6" s="13" t="inlineStr">
        <is>
          <t>How bad, 1 to 5</t>
        </is>
      </c>
      <c r="H6" s="13" t="inlineStr">
        <is>
          <t>Score</t>
        </is>
      </c>
      <c r="I6" s="13" t="inlineStr">
        <is>
          <t>Rank</t>
        </is>
      </c>
      <c r="J6" s="13" t="inlineStr">
        <is>
          <t>On the page?</t>
        </is>
      </c>
    </row>
    <row r="7" ht="22" customHeight="1">
      <c r="B7" s="14" t="n">
        <v>1</v>
      </c>
      <c r="C7" s="15" t="n"/>
      <c r="D7" s="15" t="n"/>
      <c r="E7" s="15" t="n"/>
      <c r="F7" s="16" t="n"/>
      <c r="G7" s="16" t="n"/>
      <c r="H7" s="17">
        <f>IF(AND(ISNUMBER(F7),ISNUMBER(G7)),F7*G7,"")</f>
        <v/>
      </c>
      <c r="I7" s="17">
        <f>IF(ISNUMBER(H7),RANK(H7,$H$7:$H$21)+COUNTIF($H$7:H7,H7)-1,"")</f>
        <v/>
      </c>
      <c r="J7" s="18">
        <f>IF(AND(ISNUMBER(I7),I7&lt;=3),"Top three","")</f>
        <v/>
      </c>
    </row>
    <row r="8" ht="22" customHeight="1">
      <c r="B8" s="14" t="n">
        <v>2</v>
      </c>
      <c r="C8" s="15" t="n"/>
      <c r="D8" s="15" t="n"/>
      <c r="E8" s="15" t="n"/>
      <c r="F8" s="16" t="n"/>
      <c r="G8" s="16" t="n"/>
      <c r="H8" s="17">
        <f>IF(AND(ISNUMBER(F8),ISNUMBER(G8)),F8*G8,"")</f>
        <v/>
      </c>
      <c r="I8" s="17">
        <f>IF(ISNUMBER(H8),RANK(H8,$H$7:$H$21)+COUNTIF($H$7:H8,H8)-1,"")</f>
        <v/>
      </c>
      <c r="J8" s="18">
        <f>IF(AND(ISNUMBER(I8),I8&lt;=3),"Top three","")</f>
        <v/>
      </c>
    </row>
    <row r="9" ht="22" customHeight="1">
      <c r="B9" s="14" t="n">
        <v>3</v>
      </c>
      <c r="C9" s="15" t="n"/>
      <c r="D9" s="15" t="n"/>
      <c r="E9" s="15" t="n"/>
      <c r="F9" s="16" t="n"/>
      <c r="G9" s="16" t="n"/>
      <c r="H9" s="17">
        <f>IF(AND(ISNUMBER(F9),ISNUMBER(G9)),F9*G9,"")</f>
        <v/>
      </c>
      <c r="I9" s="17">
        <f>IF(ISNUMBER(H9),RANK(H9,$H$7:$H$21)+COUNTIF($H$7:H9,H9)-1,"")</f>
        <v/>
      </c>
      <c r="J9" s="18">
        <f>IF(AND(ISNUMBER(I9),I9&lt;=3),"Top three","")</f>
        <v/>
      </c>
    </row>
    <row r="10" ht="22" customHeight="1">
      <c r="B10" s="14" t="n">
        <v>4</v>
      </c>
      <c r="C10" s="15" t="n"/>
      <c r="D10" s="15" t="n"/>
      <c r="E10" s="15" t="n"/>
      <c r="F10" s="16" t="n"/>
      <c r="G10" s="16" t="n"/>
      <c r="H10" s="17">
        <f>IF(AND(ISNUMBER(F10),ISNUMBER(G10)),F10*G10,"")</f>
        <v/>
      </c>
      <c r="I10" s="17">
        <f>IF(ISNUMBER(H10),RANK(H10,$H$7:$H$21)+COUNTIF($H$7:H10,H10)-1,"")</f>
        <v/>
      </c>
      <c r="J10" s="18">
        <f>IF(AND(ISNUMBER(I10),I10&lt;=3),"Top three","")</f>
        <v/>
      </c>
    </row>
    <row r="11" ht="22" customHeight="1">
      <c r="B11" s="14" t="n">
        <v>5</v>
      </c>
      <c r="C11" s="15" t="n"/>
      <c r="D11" s="15" t="n"/>
      <c r="E11" s="15" t="n"/>
      <c r="F11" s="16" t="n"/>
      <c r="G11" s="16" t="n"/>
      <c r="H11" s="17">
        <f>IF(AND(ISNUMBER(F11),ISNUMBER(G11)),F11*G11,"")</f>
        <v/>
      </c>
      <c r="I11" s="17">
        <f>IF(ISNUMBER(H11),RANK(H11,$H$7:$H$21)+COUNTIF($H$7:H11,H11)-1,"")</f>
        <v/>
      </c>
      <c r="J11" s="18">
        <f>IF(AND(ISNUMBER(I11),I11&lt;=3),"Top three","")</f>
        <v/>
      </c>
    </row>
    <row r="12" ht="22" customHeight="1">
      <c r="B12" s="14" t="n">
        <v>6</v>
      </c>
      <c r="C12" s="15" t="n"/>
      <c r="D12" s="15" t="n"/>
      <c r="E12" s="15" t="n"/>
      <c r="F12" s="16" t="n"/>
      <c r="G12" s="16" t="n"/>
      <c r="H12" s="17">
        <f>IF(AND(ISNUMBER(F12),ISNUMBER(G12)),F12*G12,"")</f>
        <v/>
      </c>
      <c r="I12" s="17">
        <f>IF(ISNUMBER(H12),RANK(H12,$H$7:$H$21)+COUNTIF($H$7:H12,H12)-1,"")</f>
        <v/>
      </c>
      <c r="J12" s="18">
        <f>IF(AND(ISNUMBER(I12),I12&lt;=3),"Top three","")</f>
        <v/>
      </c>
    </row>
    <row r="13" ht="22" customHeight="1">
      <c r="B13" s="14" t="n">
        <v>7</v>
      </c>
      <c r="C13" s="15" t="n"/>
      <c r="D13" s="15" t="n"/>
      <c r="E13" s="15" t="n"/>
      <c r="F13" s="16" t="n"/>
      <c r="G13" s="16" t="n"/>
      <c r="H13" s="17">
        <f>IF(AND(ISNUMBER(F13),ISNUMBER(G13)),F13*G13,"")</f>
        <v/>
      </c>
      <c r="I13" s="17">
        <f>IF(ISNUMBER(H13),RANK(H13,$H$7:$H$21)+COUNTIF($H$7:H13,H13)-1,"")</f>
        <v/>
      </c>
      <c r="J13" s="18">
        <f>IF(AND(ISNUMBER(I13),I13&lt;=3),"Top three","")</f>
        <v/>
      </c>
    </row>
    <row r="14" ht="22" customHeight="1">
      <c r="B14" s="14" t="n">
        <v>8</v>
      </c>
      <c r="C14" s="15" t="n"/>
      <c r="D14" s="15" t="n"/>
      <c r="E14" s="15" t="n"/>
      <c r="F14" s="16" t="n"/>
      <c r="G14" s="16" t="n"/>
      <c r="H14" s="17">
        <f>IF(AND(ISNUMBER(F14),ISNUMBER(G14)),F14*G14,"")</f>
        <v/>
      </c>
      <c r="I14" s="17">
        <f>IF(ISNUMBER(H14),RANK(H14,$H$7:$H$21)+COUNTIF($H$7:H14,H14)-1,"")</f>
        <v/>
      </c>
      <c r="J14" s="18">
        <f>IF(AND(ISNUMBER(I14),I14&lt;=3),"Top three","")</f>
        <v/>
      </c>
    </row>
    <row r="15" ht="22" customHeight="1">
      <c r="B15" s="14" t="n">
        <v>9</v>
      </c>
      <c r="C15" s="15" t="n"/>
      <c r="D15" s="15" t="n"/>
      <c r="E15" s="15" t="n"/>
      <c r="F15" s="16" t="n"/>
      <c r="G15" s="16" t="n"/>
      <c r="H15" s="17">
        <f>IF(AND(ISNUMBER(F15),ISNUMBER(G15)),F15*G15,"")</f>
        <v/>
      </c>
      <c r="I15" s="17">
        <f>IF(ISNUMBER(H15),RANK(H15,$H$7:$H$21)+COUNTIF($H$7:H15,H15)-1,"")</f>
        <v/>
      </c>
      <c r="J15" s="18">
        <f>IF(AND(ISNUMBER(I15),I15&lt;=3),"Top three","")</f>
        <v/>
      </c>
    </row>
    <row r="16" ht="22" customHeight="1">
      <c r="B16" s="14" t="n">
        <v>10</v>
      </c>
      <c r="C16" s="15" t="n"/>
      <c r="D16" s="15" t="n"/>
      <c r="E16" s="15" t="n"/>
      <c r="F16" s="16" t="n"/>
      <c r="G16" s="16" t="n"/>
      <c r="H16" s="17">
        <f>IF(AND(ISNUMBER(F16),ISNUMBER(G16)),F16*G16,"")</f>
        <v/>
      </c>
      <c r="I16" s="17">
        <f>IF(ISNUMBER(H16),RANK(H16,$H$7:$H$21)+COUNTIF($H$7:H16,H16)-1,"")</f>
        <v/>
      </c>
      <c r="J16" s="18">
        <f>IF(AND(ISNUMBER(I16),I16&lt;=3),"Top three","")</f>
        <v/>
      </c>
    </row>
    <row r="17" ht="22" customHeight="1">
      <c r="B17" s="14" t="n">
        <v>11</v>
      </c>
      <c r="C17" s="15" t="n"/>
      <c r="D17" s="15" t="n"/>
      <c r="E17" s="15" t="n"/>
      <c r="F17" s="16" t="n"/>
      <c r="G17" s="16" t="n"/>
      <c r="H17" s="17">
        <f>IF(AND(ISNUMBER(F17),ISNUMBER(G17)),F17*G17,"")</f>
        <v/>
      </c>
      <c r="I17" s="17">
        <f>IF(ISNUMBER(H17),RANK(H17,$H$7:$H$21)+COUNTIF($H$7:H17,H17)-1,"")</f>
        <v/>
      </c>
      <c r="J17" s="18">
        <f>IF(AND(ISNUMBER(I17),I17&lt;=3),"Top three","")</f>
        <v/>
      </c>
    </row>
    <row r="18" ht="22" customHeight="1">
      <c r="B18" s="14" t="n">
        <v>12</v>
      </c>
      <c r="C18" s="15" t="n"/>
      <c r="D18" s="15" t="n"/>
      <c r="E18" s="15" t="n"/>
      <c r="F18" s="16" t="n"/>
      <c r="G18" s="16" t="n"/>
      <c r="H18" s="17">
        <f>IF(AND(ISNUMBER(F18),ISNUMBER(G18)),F18*G18,"")</f>
        <v/>
      </c>
      <c r="I18" s="17">
        <f>IF(ISNUMBER(H18),RANK(H18,$H$7:$H$21)+COUNTIF($H$7:H18,H18)-1,"")</f>
        <v/>
      </c>
      <c r="J18" s="18">
        <f>IF(AND(ISNUMBER(I18),I18&lt;=3),"Top three","")</f>
        <v/>
      </c>
    </row>
    <row r="19" ht="22" customHeight="1">
      <c r="B19" s="14" t="n">
        <v>13</v>
      </c>
      <c r="C19" s="15" t="n"/>
      <c r="D19" s="15" t="n"/>
      <c r="E19" s="15" t="n"/>
      <c r="F19" s="16" t="n"/>
      <c r="G19" s="16" t="n"/>
      <c r="H19" s="17">
        <f>IF(AND(ISNUMBER(F19),ISNUMBER(G19)),F19*G19,"")</f>
        <v/>
      </c>
      <c r="I19" s="17">
        <f>IF(ISNUMBER(H19),RANK(H19,$H$7:$H$21)+COUNTIF($H$7:H19,H19)-1,"")</f>
        <v/>
      </c>
      <c r="J19" s="18">
        <f>IF(AND(ISNUMBER(I19),I19&lt;=3),"Top three","")</f>
        <v/>
      </c>
    </row>
    <row r="20" ht="22" customHeight="1">
      <c r="B20" s="14" t="n">
        <v>14</v>
      </c>
      <c r="C20" s="15" t="n"/>
      <c r="D20" s="15" t="n"/>
      <c r="E20" s="15" t="n"/>
      <c r="F20" s="16" t="n"/>
      <c r="G20" s="16" t="n"/>
      <c r="H20" s="17">
        <f>IF(AND(ISNUMBER(F20),ISNUMBER(G20)),F20*G20,"")</f>
        <v/>
      </c>
      <c r="I20" s="17">
        <f>IF(ISNUMBER(H20),RANK(H20,$H$7:$H$21)+COUNTIF($H$7:H20,H20)-1,"")</f>
        <v/>
      </c>
      <c r="J20" s="18">
        <f>IF(AND(ISNUMBER(I20),I20&lt;=3),"Top three","")</f>
        <v/>
      </c>
    </row>
    <row r="21" ht="22" customHeight="1">
      <c r="B21" s="14" t="n">
        <v>15</v>
      </c>
      <c r="C21" s="15" t="n"/>
      <c r="D21" s="15" t="n"/>
      <c r="E21" s="15" t="n"/>
      <c r="F21" s="16" t="n"/>
      <c r="G21" s="16" t="n"/>
      <c r="H21" s="17">
        <f>IF(AND(ISNUMBER(F21),ISNUMBER(G21)),F21*G21,"")</f>
        <v/>
      </c>
      <c r="I21" s="17">
        <f>IF(ISNUMBER(H21),RANK(H21,$H$7:$H$21)+COUNTIF($H$7:H21,H21)-1,"")</f>
        <v/>
      </c>
      <c r="J21" s="18">
        <f>IF(AND(ISNUMBER(I21),I21&lt;=3),"Top three","")</f>
        <v/>
      </c>
    </row>
    <row r="23" ht="28" customHeight="1">
      <c r="C23" s="11" t="inlineStr">
        <is>
          <t>The three with the highest scores go on the page. A tie goes to the one written first. Everything else waits: tab 4 has a line for what you are deliberately not doing yet.</t>
        </is>
      </c>
    </row>
  </sheetData>
  <mergeCells count="3">
    <mergeCell ref="C23:J23"/>
    <mergeCell ref="B3:J3"/>
    <mergeCell ref="B4:J4"/>
  </mergeCells>
  <conditionalFormatting sqref="C7:G21">
    <cfRule type="expression" priority="1" dxfId="0">
      <formula>$J7="Top three"</formula>
    </cfRule>
  </conditionalFormatting>
  <dataValidations count="1">
    <dataValidation sqref="F7:G21" showDropDown="0" showInputMessage="1" showErrorMessage="1" allowBlank="1" errorTitle="Out of range" error="A whole number from 1 to 5." prompt="From 1 to 5. See the scale above the table." type="whole" operator="between">
      <formula1>1</formula1>
      <formula2>5</formula2>
    </dataValidation>
  </dataValidations>
  <pageMargins left="0.75" right="0.75" top="1" bottom="1" header="0.5" footer="0.5"/>
</worksheet>
</file>

<file path=xl/worksheets/sheet3.xml><?xml version="1.0" encoding="utf-8"?>
<worksheet xmlns="http://schemas.openxmlformats.org/spreadsheetml/2006/main">
  <sheetPr>
    <tabColor rgb="00FFEBA1"/>
    <outlinePr summaryBelow="1" summaryRight="1"/>
    <pageSetUpPr/>
  </sheetPr>
  <dimension ref="B2:L11"/>
  <sheetViews>
    <sheetView showGridLines="0" zoomScale="100" workbookViewId="0">
      <pane xSplit="2" ySplit="6" topLeftCell="C7" activePane="bottomRight" state="frozen"/>
      <selection pane="topRight"/>
      <selection pane="bottomLeft"/>
      <selection pane="bottomRight" activeCell="A1" sqref="A1"/>
    </sheetView>
  </sheetViews>
  <sheetFormatPr baseColWidth="8" defaultRowHeight="15"/>
  <cols>
    <col width="2.5" customWidth="1" min="1" max="1"/>
    <col width="5" customWidth="1" min="2" max="2"/>
    <col width="34" customWidth="1" min="3" max="3"/>
    <col width="12" customWidth="1" min="4" max="4"/>
    <col width="12" customWidth="1" min="5" max="5"/>
    <col width="12" customWidth="1" min="6" max="6"/>
    <col width="12" customWidth="1" min="7" max="7"/>
    <col width="11" customWidth="1" min="8" max="8"/>
    <col width="12" customWidth="1" min="9" max="9"/>
    <col width="14" customWidth="1" min="10" max="10"/>
    <col width="20" customWidth="1" min="11" max="11"/>
    <col width="13" customWidth="1" min="12" max="12"/>
  </cols>
  <sheetData>
    <row r="2">
      <c r="B2" s="9" t="inlineStr">
        <is>
          <t>Step 2: time it</t>
        </is>
      </c>
      <c r="C2" s="10" t="n"/>
      <c r="D2" s="10" t="n"/>
      <c r="E2" s="10" t="n"/>
      <c r="F2" s="10" t="n"/>
      <c r="G2" s="10" t="n"/>
      <c r="H2" s="10" t="n"/>
      <c r="I2" s="10" t="n"/>
      <c r="J2" s="10" t="n"/>
      <c r="K2" s="10" t="n"/>
      <c r="L2" s="10" t="n"/>
    </row>
    <row r="3" ht="30" customHeight="1">
      <c r="B3" s="8" t="inlineStr">
        <is>
          <t>For each of the top three, ask the people doing the work one plain question: how long does it take, roughly, and how often? Split the time into waiting, working and approving. Use hours; a working day is 8. Write down who told you and when.</t>
        </is>
      </c>
    </row>
    <row r="5">
      <c r="B5" s="12" t="inlineStr">
        <is>
          <t>e.g.</t>
        </is>
      </c>
      <c r="C5" s="12" t="inlineStr">
        <is>
          <t>Quotes take three days to go out</t>
        </is>
      </c>
      <c r="D5" s="12" t="n">
        <v>23</v>
      </c>
      <c r="E5" s="12" t="n">
        <v>0.83</v>
      </c>
      <c r="F5" s="12" t="n">
        <v>0.17</v>
      </c>
      <c r="G5" s="12" t="n">
        <v>24</v>
      </c>
      <c r="H5" s="12" t="inlineStr">
        <is>
          <t>96%</t>
        </is>
      </c>
      <c r="I5" s="12" t="n">
        <v>120</v>
      </c>
      <c r="J5" s="12" t="n">
        <v>120</v>
      </c>
      <c r="K5" s="12" t="inlineStr">
        <is>
          <t>Sales manager</t>
        </is>
      </c>
      <c r="L5" s="12" t="inlineStr">
        <is>
          <t>Sept 2026</t>
        </is>
      </c>
    </row>
    <row r="6" ht="30" customHeight="1">
      <c r="B6" s="13" t="inlineStr">
        <is>
          <t>#</t>
        </is>
      </c>
      <c r="C6" s="13" t="inlineStr">
        <is>
          <t>Pain (from tab 1)</t>
        </is>
      </c>
      <c r="D6" s="13" t="inlineStr">
        <is>
          <t>Waiting (hours)</t>
        </is>
      </c>
      <c r="E6" s="13" t="inlineStr">
        <is>
          <t>Working (hours)</t>
        </is>
      </c>
      <c r="F6" s="13" t="inlineStr">
        <is>
          <t>Approving (hours)</t>
        </is>
      </c>
      <c r="G6" s="13" t="inlineStr">
        <is>
          <t>Total (hours)</t>
        </is>
      </c>
      <c r="H6" s="13" t="inlineStr">
        <is>
          <t>Share spent waiting</t>
        </is>
      </c>
      <c r="I6" s="13" t="inlineStr">
        <is>
          <t>Times a month</t>
        </is>
      </c>
      <c r="J6" s="13" t="inlineStr">
        <is>
          <t>Work hours a month</t>
        </is>
      </c>
      <c r="K6" s="13" t="inlineStr">
        <is>
          <t>Who told you</t>
        </is>
      </c>
      <c r="L6" s="13" t="inlineStr">
        <is>
          <t>When</t>
        </is>
      </c>
    </row>
    <row r="7" ht="30" customHeight="1">
      <c r="B7" s="14" t="n">
        <v>1</v>
      </c>
      <c r="C7" s="19">
        <f>IFERROR(INDEX('1 - What hurts'!$C$7:$C$21,MATCH(1,'1 - What hurts'!$I$7:$I$21,0)),"")</f>
        <v/>
      </c>
      <c r="D7" s="20" t="n"/>
      <c r="E7" s="20" t="n"/>
      <c r="F7" s="20" t="n"/>
      <c r="G7" s="21">
        <f>IF(COUNT(D7:F7)=0,"",SUM(D7:F7))</f>
        <v/>
      </c>
      <c r="H7" s="22">
        <f>IF(AND(ISNUMBER(G7),G7&gt;0),D7/G7,"")</f>
        <v/>
      </c>
      <c r="I7" s="16" t="n"/>
      <c r="J7" s="23">
        <f>IF(AND(ISNUMBER(I7),COUNT(E7:F7)&gt;0),(E7+F7)*I7,"")</f>
        <v/>
      </c>
      <c r="K7" s="15" t="n"/>
      <c r="L7" s="15" t="n"/>
    </row>
    <row r="8" ht="30" customHeight="1">
      <c r="B8" s="14" t="n">
        <v>2</v>
      </c>
      <c r="C8" s="19">
        <f>IFERROR(INDEX('1 - What hurts'!$C$7:$C$21,MATCH(2,'1 - What hurts'!$I$7:$I$21,0)),"")</f>
        <v/>
      </c>
      <c r="D8" s="20" t="n"/>
      <c r="E8" s="20" t="n"/>
      <c r="F8" s="20" t="n"/>
      <c r="G8" s="21">
        <f>IF(COUNT(D8:F8)=0,"",SUM(D8:F8))</f>
        <v/>
      </c>
      <c r="H8" s="22">
        <f>IF(AND(ISNUMBER(G8),G8&gt;0),D8/G8,"")</f>
        <v/>
      </c>
      <c r="I8" s="16" t="n"/>
      <c r="J8" s="23">
        <f>IF(AND(ISNUMBER(I8),COUNT(E8:F8)&gt;0),(E8+F8)*I8,"")</f>
        <v/>
      </c>
      <c r="K8" s="15" t="n"/>
      <c r="L8" s="15" t="n"/>
    </row>
    <row r="9" ht="30" customHeight="1">
      <c r="B9" s="14" t="n">
        <v>3</v>
      </c>
      <c r="C9" s="19">
        <f>IFERROR(INDEX('1 - What hurts'!$C$7:$C$21,MATCH(3,'1 - What hurts'!$I$7:$I$21,0)),"")</f>
        <v/>
      </c>
      <c r="D9" s="20" t="n"/>
      <c r="E9" s="20" t="n"/>
      <c r="F9" s="20" t="n"/>
      <c r="G9" s="21">
        <f>IF(COUNT(D9:F9)=0,"",SUM(D9:F9))</f>
        <v/>
      </c>
      <c r="H9" s="22">
        <f>IF(AND(ISNUMBER(G9),G9&gt;0),D9/G9,"")</f>
        <v/>
      </c>
      <c r="I9" s="16" t="n"/>
      <c r="J9" s="23">
        <f>IF(AND(ISNUMBER(I9),COUNT(E9:F9)&gt;0),(E9+F9)*I9,"")</f>
        <v/>
      </c>
      <c r="K9" s="15" t="n"/>
      <c r="L9" s="15" t="n"/>
    </row>
    <row r="11" ht="40" customHeight="1">
      <c r="C11" s="11" t="inlineStr">
        <is>
          <t>Waiting is time nobody is working on it: an inbox, a queue, a signature. It is usually most of the total, and usually where the fix belongs. Work hours a month is what the working and approving cost you, which is the start of "What it is worth" on tab 4.</t>
        </is>
      </c>
    </row>
  </sheetData>
  <mergeCells count="2">
    <mergeCell ref="C11:L11"/>
    <mergeCell ref="B3:L3"/>
  </mergeCells>
  <dataValidations count="2">
    <dataValidation sqref="D7:F9" showDropDown="0" showInputMessage="1" showErrorMessage="1" allowBlank="1" errorTitle="Not a number" error="A number, zero or more." prompt="Hours. A working day is 8." type="decimal" operator="greaterThanOrEqual">
      <formula1>0</formula1>
    </dataValidation>
    <dataValidation sqref="I7:I9" showDropDown="0" showInputMessage="1" showErrorMessage="1" allowBlank="1" errorTitle="Not a number" error="A number, zero or more." prompt="How many times this happens in a month." type="decimal" operator="greaterThanOrEqual">
      <formula1>0</formula1>
    </dataValidation>
  </dataValidations>
  <pageMargins left="0.75" right="0.75" top="1" bottom="1" header="0.5" footer="0.5"/>
</worksheet>
</file>

<file path=xl/worksheets/sheet4.xml><?xml version="1.0" encoding="utf-8"?>
<worksheet xmlns="http://schemas.openxmlformats.org/spreadsheetml/2006/main">
  <sheetPr>
    <tabColor rgb="00CAF0BE"/>
    <outlinePr summaryBelow="1" summaryRight="1"/>
    <pageSetUpPr/>
  </sheetPr>
  <dimension ref="B2:I16"/>
  <sheetViews>
    <sheetView showGridLines="0" zoomScale="100" workbookViewId="0">
      <pane xSplit="2" ySplit="6" topLeftCell="C7" activePane="bottomRight" state="frozen"/>
      <selection pane="topRight"/>
      <selection pane="bottomLeft"/>
      <selection pane="bottomRight" activeCell="A1" sqref="A1"/>
    </sheetView>
  </sheetViews>
  <sheetFormatPr baseColWidth="8" defaultRowHeight="15"/>
  <cols>
    <col width="2.5" customWidth="1" min="1" max="1"/>
    <col width="5" customWidth="1" min="2" max="2"/>
    <col width="34" customWidth="1" min="3" max="3"/>
    <col width="13" customWidth="1" min="4" max="4"/>
    <col width="13" customWidth="1" min="5" max="5"/>
    <col width="13" customWidth="1" min="6" max="6"/>
    <col width="22" customWidth="1" min="7" max="7"/>
    <col width="44" customWidth="1" min="8" max="8"/>
    <col width="40" customWidth="1" min="9" max="9"/>
  </cols>
  <sheetData>
    <row r="2">
      <c r="B2" s="9" t="inlineStr">
        <is>
          <t>Step 3: pick the fix</t>
        </is>
      </c>
      <c r="C2" s="10" t="n"/>
      <c r="D2" s="10" t="n"/>
      <c r="E2" s="10" t="n"/>
      <c r="F2" s="10" t="n"/>
      <c r="G2" s="10" t="n"/>
      <c r="H2" s="10" t="n"/>
      <c r="I2" s="10" t="n"/>
    </row>
    <row r="3" ht="30" customHeight="1">
      <c r="B3" s="8" t="inlineStr">
        <is>
          <t>Three quick checks for each pain. A "No" does not kill the idea; it tells you what has to happen first. Then pick one of four kinds of fix. Only one of them is AI.</t>
        </is>
      </c>
    </row>
    <row r="5">
      <c r="B5" s="12" t="inlineStr">
        <is>
          <t>e.g.</t>
        </is>
      </c>
      <c r="C5" s="12" t="inlineStr">
        <is>
          <t>Month-end takes nine days to close</t>
        </is>
      </c>
      <c r="D5" s="12" t="inlineStr">
        <is>
          <t>Yes</t>
        </is>
      </c>
      <c r="E5" s="12" t="inlineStr">
        <is>
          <t>No</t>
        </is>
      </c>
      <c r="F5" s="12" t="inlineStr">
        <is>
          <t>Yes</t>
        </is>
      </c>
      <c r="G5" s="12" t="inlineStr">
        <is>
          <t>Connect the systems</t>
        </is>
      </c>
      <c r="H5" s="12" t="inlineStr">
        <is>
          <t>The bank feed goes straight into the accounts</t>
        </is>
      </c>
      <c r="I5" s="12" t="inlineStr">
        <is>
          <t>Connect the systems before anything else</t>
        </is>
      </c>
    </row>
    <row r="6" ht="30" customHeight="1">
      <c r="B6" s="13" t="inlineStr">
        <is>
          <t>#</t>
        </is>
      </c>
      <c r="C6" s="13" t="inlineStr">
        <is>
          <t>Pain (from tab 1)</t>
        </is>
      </c>
      <c r="D6" s="13" t="inlineStr">
        <is>
          <t>Written down?</t>
        </is>
      </c>
      <c r="E6" s="13" t="inlineStr">
        <is>
          <t>Systems talk?</t>
        </is>
      </c>
      <c r="F6" s="13" t="inlineStr">
        <is>
          <t>Team ready?</t>
        </is>
      </c>
      <c r="G6" s="13" t="inlineStr">
        <is>
          <t>The fix</t>
        </is>
      </c>
      <c r="H6" s="13" t="inlineStr">
        <is>
          <t>What it looks like</t>
        </is>
      </c>
      <c r="I6" s="13" t="inlineStr">
        <is>
          <t>Check first</t>
        </is>
      </c>
    </row>
    <row r="7" ht="36" customHeight="1">
      <c r="B7" s="14" t="n">
        <v>1</v>
      </c>
      <c r="C7" s="19">
        <f>IFERROR(INDEX('1 - What hurts'!$C$7:$C$21,MATCH(1,'1 - What hurts'!$I$7:$I$21,0)),"")</f>
        <v/>
      </c>
      <c r="D7" s="16" t="n"/>
      <c r="E7" s="16" t="n"/>
      <c r="F7" s="16" t="n"/>
      <c r="G7" s="15" t="n"/>
      <c r="H7" s="15" t="n"/>
      <c r="I7" s="24">
        <f>IF(COUNTA(D7:F7)&lt;3,"Answer the three checks",IF(D7="No","Write the process down first",IF(E7="No","Connect the systems before anything else",IF(F7="No","Bring the team in before you build","Ready for the fix you picked"))))</f>
        <v/>
      </c>
    </row>
    <row r="8" ht="36" customHeight="1">
      <c r="B8" s="14" t="n">
        <v>2</v>
      </c>
      <c r="C8" s="19">
        <f>IFERROR(INDEX('1 - What hurts'!$C$7:$C$21,MATCH(2,'1 - What hurts'!$I$7:$I$21,0)),"")</f>
        <v/>
      </c>
      <c r="D8" s="16" t="n"/>
      <c r="E8" s="16" t="n"/>
      <c r="F8" s="16" t="n"/>
      <c r="G8" s="15" t="n"/>
      <c r="H8" s="15" t="n"/>
      <c r="I8" s="24">
        <f>IF(COUNTA(D8:F8)&lt;3,"Answer the three checks",IF(D8="No","Write the process down first",IF(E8="No","Connect the systems before anything else",IF(F8="No","Bring the team in before you build","Ready for the fix you picked"))))</f>
        <v/>
      </c>
    </row>
    <row r="9" ht="36" customHeight="1">
      <c r="B9" s="14" t="n">
        <v>3</v>
      </c>
      <c r="C9" s="19">
        <f>IFERROR(INDEX('1 - What hurts'!$C$7:$C$21,MATCH(3,'1 - What hurts'!$I$7:$I$21,0)),"")</f>
        <v/>
      </c>
      <c r="D9" s="16" t="n"/>
      <c r="E9" s="16" t="n"/>
      <c r="F9" s="16" t="n"/>
      <c r="G9" s="15" t="n"/>
      <c r="H9" s="15" t="n"/>
      <c r="I9" s="24">
        <f>IF(COUNTA(D9:F9)&lt;3,"Answer the three checks",IF(D9="No","Write the process down first",IF(E9="No","Connect the systems before anything else",IF(F9="No","Bring the team in before you build","Ready for the fix you picked"))))</f>
        <v/>
      </c>
    </row>
    <row r="11">
      <c r="C11" s="25" t="inlineStr">
        <is>
          <t>THE FOUR KINDS OF FIX</t>
        </is>
      </c>
    </row>
    <row r="13" ht="30" customHeight="1">
      <c r="C13" s="26" t="inlineStr">
        <is>
          <t>Fix the process</t>
        </is>
      </c>
      <c r="D13" s="27" t="inlineStr">
        <is>
          <t>Rewrite the steps. No new software. The right first move when the process is not written down.</t>
        </is>
      </c>
    </row>
    <row r="14" ht="30" customHeight="1">
      <c r="C14" s="26" t="inlineStr">
        <is>
          <t>Connect the systems</t>
        </is>
      </c>
      <c r="D14" s="27" t="inlineStr">
        <is>
          <t>Data moves between systems on its own, so nobody retypes it. The right move when the systems do not talk.</t>
        </is>
      </c>
    </row>
    <row r="15" ht="30" customHeight="1">
      <c r="C15" s="26" t="inlineStr">
        <is>
          <t>Build a simple tool</t>
        </is>
      </c>
      <c r="D15" s="27" t="inlineStr">
        <is>
          <t>A form or a screen made for the job, such as a page customers can check themselves.</t>
        </is>
      </c>
    </row>
    <row r="16" ht="30" customHeight="1">
      <c r="C16" s="28" t="inlineStr">
        <is>
          <t>Use AI</t>
        </is>
      </c>
      <c r="D16" s="27" t="inlineStr">
        <is>
          <t>It reads, drafts, sorts or answers, and a person checks anything that matters. Best where the work is reading and writing the same kind of thing again and again.</t>
        </is>
      </c>
    </row>
  </sheetData>
  <mergeCells count="5">
    <mergeCell ref="D13:I13"/>
    <mergeCell ref="D14:I14"/>
    <mergeCell ref="B3:I3"/>
    <mergeCell ref="D16:I16"/>
    <mergeCell ref="D15:I15"/>
  </mergeCells>
  <conditionalFormatting sqref="D7:F9">
    <cfRule type="expression" priority="1" dxfId="1">
      <formula>D7="No"</formula>
    </cfRule>
    <cfRule type="expression" priority="2" dxfId="2">
      <formula>D7="Yes"</formula>
    </cfRule>
  </conditionalFormatting>
  <dataValidations count="2">
    <dataValidation sqref="D7:F9" showDropDown="0" showInputMessage="0" showErrorMessage="1" allowBlank="1" errorTitle="Not on the list" error="Pick one from the list." type="list">
      <formula1>"Yes,No"</formula1>
    </dataValidation>
    <dataValidation sqref="G7:G9" showDropDown="0" showInputMessage="1" showErrorMessage="1" allowBlank="1" errorTitle="Not on the list" error="Pick one from the list." prompt="The simplest one that would work." type="list">
      <formula1>"Fix the process,Connect the systems,Build a simple tool,Use AI"</formula1>
    </dataValidation>
  </dataValidations>
  <pageMargins left="0.75" right="0.75" top="1" bottom="1" header="0.5" footer="0.5"/>
</worksheet>
</file>

<file path=xl/worksheets/sheet5.xml><?xml version="1.0" encoding="utf-8"?>
<worksheet xmlns="http://schemas.openxmlformats.org/spreadsheetml/2006/main">
  <sheetPr>
    <tabColor rgb="00FFDFF4"/>
    <outlinePr summaryBelow="1" summaryRight="1"/>
    <pageSetUpPr fitToPage="1"/>
  </sheetPr>
  <dimension ref="B2:I15"/>
  <sheetViews>
    <sheetView showGridLines="0" zoomScale="100" workbookViewId="0">
      <selection activeCell="A1" sqref="A1"/>
    </sheetView>
  </sheetViews>
  <sheetFormatPr baseColWidth="8" defaultRowHeight="15"/>
  <cols>
    <col width="2.5" customWidth="1" min="1" max="1"/>
    <col width="5" customWidth="1" min="2" max="2"/>
    <col width="30" customWidth="1" min="3" max="3"/>
    <col width="16" customWidth="1" min="4" max="4"/>
    <col width="14" customWidth="1" min="5" max="5"/>
    <col width="18" customWidth="1" min="6" max="6"/>
    <col width="22" customWidth="1" min="7" max="7"/>
    <col width="30" customWidth="1" min="8" max="8"/>
    <col width="22" customWidth="1" min="9" max="9"/>
  </cols>
  <sheetData>
    <row r="2">
      <c r="B2" s="29" t="inlineStr">
        <is>
          <t>AI strategy</t>
        </is>
      </c>
      <c r="C2" s="10" t="n"/>
      <c r="D2" s="10" t="n"/>
      <c r="E2" s="10" t="n"/>
      <c r="F2" s="10" t="n"/>
      <c r="G2" s="10" t="n"/>
      <c r="H2" s="10" t="n"/>
      <c r="I2" s="10" t="n"/>
    </row>
    <row r="3">
      <c r="B3" s="30" t="inlineStr">
        <is>
          <t>Company or team</t>
        </is>
      </c>
      <c r="D3" s="15" t="n"/>
      <c r="E3" s="31" t="n"/>
      <c r="F3" s="32" t="n"/>
      <c r="G3" s="33" t="inlineStr">
        <is>
          <t>Written</t>
        </is>
      </c>
      <c r="H3" s="15" t="n"/>
    </row>
    <row r="4" ht="42" customHeight="1">
      <c r="B4" s="8" t="inlineStr">
        <is>
          <t>Three changes this business will make in the next six months, picked by how often each problem happens and how bad it is. Each row names the change, today's number and who said so, the target, the owner, the fix, and what it is worth. Read 30 days after each fix goes live, then every quarter.</t>
        </is>
      </c>
    </row>
    <row r="6" ht="30" customHeight="1">
      <c r="B6" s="13" t="inlineStr">
        <is>
          <t>#</t>
        </is>
      </c>
      <c r="C6" s="13" t="inlineStr">
        <is>
          <t>What changes</t>
        </is>
      </c>
      <c r="D6" s="13" t="inlineStr">
        <is>
          <t>Today</t>
        </is>
      </c>
      <c r="E6" s="13" t="inlineStr">
        <is>
          <t>Who said so</t>
        </is>
      </c>
      <c r="F6" s="13" t="inlineStr">
        <is>
          <t>Target in 6 months</t>
        </is>
      </c>
      <c r="G6" s="13" t="inlineStr">
        <is>
          <t>Owner</t>
        </is>
      </c>
      <c r="H6" s="13" t="inlineStr">
        <is>
          <t>The fix</t>
        </is>
      </c>
      <c r="I6" s="13" t="inlineStr">
        <is>
          <t>What it is worth</t>
        </is>
      </c>
    </row>
    <row r="7" ht="58" customHeight="1">
      <c r="B7" s="34" t="n">
        <v>1</v>
      </c>
      <c r="C7" s="15" t="n"/>
      <c r="D7" s="18">
        <f>IF(ISNUMBER('2 - Time it'!G7),IF('2 - Time it'!G7=INT('2 - Time it'!G7),TEXT('2 - Time it'!G7,"0"),TEXT('2 - Time it'!G7,"0.0"))&amp;" hours","")</f>
        <v/>
      </c>
      <c r="E7" s="24">
        <f>IF('2 - Time it'!K7="","",'2 - Time it'!K7&amp;IF('2 - Time it'!L7="","",", "&amp;'2 - Time it'!L7))</f>
        <v/>
      </c>
      <c r="F7" s="16" t="n"/>
      <c r="G7" s="15" t="n"/>
      <c r="H7" s="24">
        <f>IF('3 - Pick the fix'!G7="","",'3 - Pick the fix'!G7&amp;IF('3 - Pick the fix'!H7="","",": "&amp;'3 - Pick the fix'!H7))</f>
        <v/>
      </c>
      <c r="I7" s="15" t="n"/>
    </row>
    <row r="8" ht="58" customHeight="1">
      <c r="B8" s="34" t="n">
        <v>2</v>
      </c>
      <c r="C8" s="15" t="n"/>
      <c r="D8" s="18">
        <f>IF(ISNUMBER('2 - Time it'!G8),IF('2 - Time it'!G8=INT('2 - Time it'!G8),TEXT('2 - Time it'!G8,"0"),TEXT('2 - Time it'!G8,"0.0"))&amp;" hours","")</f>
        <v/>
      </c>
      <c r="E8" s="24">
        <f>IF('2 - Time it'!K8="","",'2 - Time it'!K8&amp;IF('2 - Time it'!L8="","",", "&amp;'2 - Time it'!L8))</f>
        <v/>
      </c>
      <c r="F8" s="16" t="n"/>
      <c r="G8" s="15" t="n"/>
      <c r="H8" s="24">
        <f>IF('3 - Pick the fix'!G8="","",'3 - Pick the fix'!G8&amp;IF('3 - Pick the fix'!H8="","",": "&amp;'3 - Pick the fix'!H8))</f>
        <v/>
      </c>
      <c r="I8" s="15" t="n"/>
    </row>
    <row r="9" ht="58" customHeight="1">
      <c r="B9" s="34" t="n">
        <v>3</v>
      </c>
      <c r="C9" s="15" t="n"/>
      <c r="D9" s="18">
        <f>IF(ISNUMBER('2 - Time it'!G9),IF('2 - Time it'!G9=INT('2 - Time it'!G9),TEXT('2 - Time it'!G9,"0"),TEXT('2 - Time it'!G9,"0.0"))&amp;" hours","")</f>
        <v/>
      </c>
      <c r="E9" s="24">
        <f>IF('2 - Time it'!K9="","",'2 - Time it'!K9&amp;IF('2 - Time it'!L9="","",", "&amp;'2 - Time it'!L9))</f>
        <v/>
      </c>
      <c r="F9" s="16" t="n"/>
      <c r="G9" s="15" t="n"/>
      <c r="H9" s="24">
        <f>IF('3 - Pick the fix'!G9="","",'3 - Pick the fix'!G9&amp;IF('3 - Pick the fix'!H9="","",": "&amp;'3 - Pick the fix'!H9))</f>
        <v/>
      </c>
      <c r="I9" s="15" t="n"/>
    </row>
    <row r="10" ht="30" customHeight="1">
      <c r="C10" s="11" t="inlineStr">
        <is>
          <t>Tip: start 'What changes' from the pain, turned round. 'Quotes take three days' becomes 'Quotes go out the same day'. 'What it is worth' can be rough: the work hours a month from tab 2, or the money they cost.</t>
        </is>
      </c>
    </row>
    <row r="12" ht="40" customHeight="1">
      <c r="B12" s="35" t="inlineStr">
        <is>
          <t>Not doing yet, and why</t>
        </is>
      </c>
      <c r="D12" s="15" t="n"/>
      <c r="E12" s="31" t="n"/>
      <c r="F12" s="31" t="n"/>
      <c r="G12" s="31" t="n"/>
      <c r="H12" s="31" t="n"/>
      <c r="I12" s="32" t="n"/>
    </row>
    <row r="14">
      <c r="B14" s="36" t="inlineStr">
        <is>
          <t>ONE PAGE, THREE ROWS, AND WHAT WAITS   ·   EVERY NUMBER HAS A NAME AND A DATE   ·   A PERSON CONFIRMS ANYTHING THAT MATTERS   ·   REVIEW EVERY QUARTER, REPLACE WHAT ISN'T MOVING</t>
        </is>
      </c>
    </row>
    <row r="15">
      <c r="B15" s="37" t="inlineStr">
        <is>
          <t>Format from withswitchboard.com/ai-strategy</t>
        </is>
      </c>
    </row>
  </sheetData>
  <mergeCells count="6">
    <mergeCell ref="D3:F3"/>
    <mergeCell ref="D12:I12"/>
    <mergeCell ref="C10:I10"/>
    <mergeCell ref="B14:I14"/>
    <mergeCell ref="B4:I4"/>
    <mergeCell ref="B12:C12"/>
  </mergeCells>
  <pageMargins left="0.5" right="0.5" top="0.6" bottom="0.6" header="0.5" footer="0.5"/>
  <pageSetup orientation="landscape" paperSize="9" fitToHeight="1" fitToWidth="1"/>
</worksheet>
</file>

<file path=xl/worksheets/sheet6.xml><?xml version="1.0" encoding="utf-8"?>
<worksheet xmlns="http://schemas.openxmlformats.org/spreadsheetml/2006/main">
  <sheetPr>
    <tabColor rgb="00FFD98E"/>
    <outlinePr summaryBelow="1" summaryRight="1"/>
    <pageSetUpPr/>
  </sheetPr>
  <dimension ref="B2:G61"/>
  <sheetViews>
    <sheetView showGridLines="0" zoomScale="100" workbookViewId="0">
      <pane xSplit="2" ySplit="8" topLeftCell="C9" activePane="bottomRight" state="frozen"/>
      <selection pane="topRight"/>
      <selection pane="bottomLeft"/>
      <selection pane="bottomRight" activeCell="A1" sqref="A1"/>
    </sheetView>
  </sheetViews>
  <sheetFormatPr baseColWidth="8" defaultRowHeight="15"/>
  <cols>
    <col width="2.5" customWidth="1" min="1" max="1"/>
    <col width="5" customWidth="1" min="2" max="2"/>
    <col width="30" customWidth="1" min="3" max="3"/>
    <col width="26" customWidth="1" min="4" max="4"/>
    <col width="26" customWidth="1" min="5" max="5"/>
    <col width="18" customWidth="1" min="6" max="6"/>
    <col width="30" customWidth="1" min="7" max="7"/>
  </cols>
  <sheetData>
    <row r="2">
      <c r="B2" s="9" t="inlineStr">
        <is>
          <t>Step 5: prove it</t>
        </is>
      </c>
      <c r="C2" s="10" t="n"/>
      <c r="D2" s="10" t="n"/>
      <c r="E2" s="10" t="n"/>
      <c r="F2" s="10" t="n"/>
      <c r="G2" s="10" t="n"/>
    </row>
    <row r="3" ht="30" customHeight="1">
      <c r="B3" s="8" t="inlineStr">
        <is>
          <t>Before the fix goes live, run it on twenty real past cases where you already know the right answer, against a bar you agree first. Then run it next to the old way for a couple of weeks. And write down what never happens without a person.</t>
        </is>
      </c>
    </row>
    <row r="5">
      <c r="C5" s="35" t="inlineStr">
        <is>
          <t>Fix being tested</t>
        </is>
      </c>
      <c r="D5" s="24">
        <f>IF('4 - One-pager'!H7="","",'4 - One-pager'!H7)</f>
        <v/>
      </c>
      <c r="E5" s="32" t="n"/>
    </row>
    <row r="6">
      <c r="C6" s="35" t="inlineStr">
        <is>
          <t>The bar: right out of 20</t>
        </is>
      </c>
      <c r="D6" s="16" t="n">
        <v>18</v>
      </c>
      <c r="E6" s="11" t="inlineStr">
        <is>
          <t>Agreed before the first case is run, not after.</t>
        </is>
      </c>
    </row>
    <row r="7">
      <c r="B7" s="12" t="inlineStr">
        <is>
          <t>e.g.</t>
        </is>
      </c>
      <c r="C7" s="12" t="inlineStr">
        <is>
          <t>Quote for Harbor &amp; Co, March</t>
        </is>
      </c>
      <c r="D7" s="12" t="inlineStr">
        <is>
          <t>$4,850</t>
        </is>
      </c>
      <c r="E7" s="12" t="inlineStr">
        <is>
          <t>$4,850</t>
        </is>
      </c>
      <c r="F7" s="12" t="inlineStr">
        <is>
          <t>Match</t>
        </is>
      </c>
      <c r="G7" s="12" t="inlineStr"/>
    </row>
    <row r="8" ht="30" customHeight="1">
      <c r="B8" s="13" t="inlineStr">
        <is>
          <t>#</t>
        </is>
      </c>
      <c r="C8" s="13" t="inlineStr">
        <is>
          <t>The case</t>
        </is>
      </c>
      <c r="D8" s="13" t="inlineStr">
        <is>
          <t>The right answer</t>
        </is>
      </c>
      <c r="E8" s="13" t="inlineStr">
        <is>
          <t>What the fix produced</t>
        </is>
      </c>
      <c r="F8" s="13" t="inlineStr">
        <is>
          <t>Result</t>
        </is>
      </c>
      <c r="G8" s="13" t="inlineStr">
        <is>
          <t>Notes</t>
        </is>
      </c>
    </row>
    <row r="9" ht="20" customHeight="1">
      <c r="B9" s="14" t="n">
        <v>1</v>
      </c>
      <c r="C9" s="15" t="n"/>
      <c r="D9" s="15" t="n"/>
      <c r="E9" s="15" t="n"/>
      <c r="F9" s="16" t="n"/>
      <c r="G9" s="15" t="n"/>
    </row>
    <row r="10" ht="20" customHeight="1">
      <c r="B10" s="14" t="n">
        <v>2</v>
      </c>
      <c r="C10" s="15" t="n"/>
      <c r="D10" s="15" t="n"/>
      <c r="E10" s="15" t="n"/>
      <c r="F10" s="16" t="n"/>
      <c r="G10" s="15" t="n"/>
    </row>
    <row r="11" ht="20" customHeight="1">
      <c r="B11" s="14" t="n">
        <v>3</v>
      </c>
      <c r="C11" s="15" t="n"/>
      <c r="D11" s="15" t="n"/>
      <c r="E11" s="15" t="n"/>
      <c r="F11" s="16" t="n"/>
      <c r="G11" s="15" t="n"/>
    </row>
    <row r="12" ht="20" customHeight="1">
      <c r="B12" s="14" t="n">
        <v>4</v>
      </c>
      <c r="C12" s="15" t="n"/>
      <c r="D12" s="15" t="n"/>
      <c r="E12" s="15" t="n"/>
      <c r="F12" s="16" t="n"/>
      <c r="G12" s="15" t="n"/>
    </row>
    <row r="13" ht="20" customHeight="1">
      <c r="B13" s="14" t="n">
        <v>5</v>
      </c>
      <c r="C13" s="15" t="n"/>
      <c r="D13" s="15" t="n"/>
      <c r="E13" s="15" t="n"/>
      <c r="F13" s="16" t="n"/>
      <c r="G13" s="15" t="n"/>
    </row>
    <row r="14" ht="20" customHeight="1">
      <c r="B14" s="14" t="n">
        <v>6</v>
      </c>
      <c r="C14" s="15" t="n"/>
      <c r="D14" s="15" t="n"/>
      <c r="E14" s="15" t="n"/>
      <c r="F14" s="16" t="n"/>
      <c r="G14" s="15" t="n"/>
    </row>
    <row r="15" ht="20" customHeight="1">
      <c r="B15" s="14" t="n">
        <v>7</v>
      </c>
      <c r="C15" s="15" t="n"/>
      <c r="D15" s="15" t="n"/>
      <c r="E15" s="15" t="n"/>
      <c r="F15" s="16" t="n"/>
      <c r="G15" s="15" t="n"/>
    </row>
    <row r="16" ht="20" customHeight="1">
      <c r="B16" s="14" t="n">
        <v>8</v>
      </c>
      <c r="C16" s="15" t="n"/>
      <c r="D16" s="15" t="n"/>
      <c r="E16" s="15" t="n"/>
      <c r="F16" s="16" t="n"/>
      <c r="G16" s="15" t="n"/>
    </row>
    <row r="17" ht="20" customHeight="1">
      <c r="B17" s="14" t="n">
        <v>9</v>
      </c>
      <c r="C17" s="15" t="n"/>
      <c r="D17" s="15" t="n"/>
      <c r="E17" s="15" t="n"/>
      <c r="F17" s="16" t="n"/>
      <c r="G17" s="15" t="n"/>
    </row>
    <row r="18" ht="20" customHeight="1">
      <c r="B18" s="14" t="n">
        <v>10</v>
      </c>
      <c r="C18" s="15" t="n"/>
      <c r="D18" s="15" t="n"/>
      <c r="E18" s="15" t="n"/>
      <c r="F18" s="16" t="n"/>
      <c r="G18" s="15" t="n"/>
    </row>
    <row r="19" ht="20" customHeight="1">
      <c r="B19" s="14" t="n">
        <v>11</v>
      </c>
      <c r="C19" s="15" t="n"/>
      <c r="D19" s="15" t="n"/>
      <c r="E19" s="15" t="n"/>
      <c r="F19" s="16" t="n"/>
      <c r="G19" s="15" t="n"/>
    </row>
    <row r="20" ht="20" customHeight="1">
      <c r="B20" s="14" t="n">
        <v>12</v>
      </c>
      <c r="C20" s="15" t="n"/>
      <c r="D20" s="15" t="n"/>
      <c r="E20" s="15" t="n"/>
      <c r="F20" s="16" t="n"/>
      <c r="G20" s="15" t="n"/>
    </row>
    <row r="21" ht="20" customHeight="1">
      <c r="B21" s="14" t="n">
        <v>13</v>
      </c>
      <c r="C21" s="15" t="n"/>
      <c r="D21" s="15" t="n"/>
      <c r="E21" s="15" t="n"/>
      <c r="F21" s="16" t="n"/>
      <c r="G21" s="15" t="n"/>
    </row>
    <row r="22" ht="20" customHeight="1">
      <c r="B22" s="14" t="n">
        <v>14</v>
      </c>
      <c r="C22" s="15" t="n"/>
      <c r="D22" s="15" t="n"/>
      <c r="E22" s="15" t="n"/>
      <c r="F22" s="16" t="n"/>
      <c r="G22" s="15" t="n"/>
    </row>
    <row r="23" ht="20" customHeight="1">
      <c r="B23" s="14" t="n">
        <v>15</v>
      </c>
      <c r="C23" s="15" t="n"/>
      <c r="D23" s="15" t="n"/>
      <c r="E23" s="15" t="n"/>
      <c r="F23" s="16" t="n"/>
      <c r="G23" s="15" t="n"/>
    </row>
    <row r="24" ht="20" customHeight="1">
      <c r="B24" s="14" t="n">
        <v>16</v>
      </c>
      <c r="C24" s="15" t="n"/>
      <c r="D24" s="15" t="n"/>
      <c r="E24" s="15" t="n"/>
      <c r="F24" s="16" t="n"/>
      <c r="G24" s="15" t="n"/>
    </row>
    <row r="25" ht="20" customHeight="1">
      <c r="B25" s="14" t="n">
        <v>17</v>
      </c>
      <c r="C25" s="15" t="n"/>
      <c r="D25" s="15" t="n"/>
      <c r="E25" s="15" t="n"/>
      <c r="F25" s="16" t="n"/>
      <c r="G25" s="15" t="n"/>
    </row>
    <row r="26" ht="20" customHeight="1">
      <c r="B26" s="14" t="n">
        <v>18</v>
      </c>
      <c r="C26" s="15" t="n"/>
      <c r="D26" s="15" t="n"/>
      <c r="E26" s="15" t="n"/>
      <c r="F26" s="16" t="n"/>
      <c r="G26" s="15" t="n"/>
    </row>
    <row r="27" ht="20" customHeight="1">
      <c r="B27" s="14" t="n">
        <v>19</v>
      </c>
      <c r="C27" s="15" t="n"/>
      <c r="D27" s="15" t="n"/>
      <c r="E27" s="15" t="n"/>
      <c r="F27" s="16" t="n"/>
      <c r="G27" s="15" t="n"/>
    </row>
    <row r="28" ht="20" customHeight="1">
      <c r="B28" s="14" t="n">
        <v>20</v>
      </c>
      <c r="C28" s="15" t="n"/>
      <c r="D28" s="15" t="n"/>
      <c r="E28" s="15" t="n"/>
      <c r="F28" s="16" t="n"/>
      <c r="G28" s="15" t="n"/>
    </row>
    <row r="30">
      <c r="C30" s="38" t="inlineStr">
        <is>
          <t>Matched</t>
        </is>
      </c>
      <c r="D30" s="18">
        <f>COUNTIF(F9:F28,"Match")</f>
        <v/>
      </c>
    </row>
    <row r="31">
      <c r="C31" s="38" t="inlineStr">
        <is>
          <t>Asked a person</t>
        </is>
      </c>
      <c r="D31" s="18">
        <f>COUNTIF(F9:F28,"Asked a person")</f>
        <v/>
      </c>
    </row>
    <row r="32">
      <c r="C32" s="38" t="inlineStr">
        <is>
          <t>Wrong</t>
        </is>
      </c>
      <c r="D32" s="18">
        <f>COUNTIF(F9:F28,"Wrong")</f>
        <v/>
      </c>
    </row>
    <row r="33">
      <c r="C33" s="38" t="inlineStr">
        <is>
          <t>Clears the bar?</t>
        </is>
      </c>
      <c r="D33" s="19">
        <f>IF(COUNTA(F9:F28)&lt;20,"Run all 20 first",IF(COUNTIF(F9:F28,"Match")&gt;=D6,"Yes","Not yet: the step stays with a person"))</f>
        <v/>
      </c>
    </row>
    <row r="36">
      <c r="B36" s="39" t="inlineStr">
        <is>
          <t>Two weeks next to the old way</t>
        </is>
      </c>
    </row>
    <row r="37" ht="30" customHeight="1">
      <c r="B37" s="13" t="inlineStr">
        <is>
          <t>#</t>
        </is>
      </c>
      <c r="C37" s="13" t="inlineStr">
        <is>
          <t>Request</t>
        </is>
      </c>
      <c r="D37" s="13" t="inlineStr">
        <is>
          <t>Old way</t>
        </is>
      </c>
      <c r="E37" s="13" t="inlineStr">
        <is>
          <t>With the fix</t>
        </is>
      </c>
      <c r="F37" s="13" t="inlineStr">
        <is>
          <t>Same?</t>
        </is>
      </c>
      <c r="G37" s="13" t="inlineStr">
        <is>
          <t>Why different</t>
        </is>
      </c>
    </row>
    <row r="38">
      <c r="B38" s="14" t="n">
        <v>1</v>
      </c>
      <c r="C38" s="15" t="n"/>
      <c r="D38" s="15" t="n"/>
      <c r="E38" s="15" t="n"/>
      <c r="F38" s="16" t="n"/>
      <c r="G38" s="15" t="n"/>
    </row>
    <row r="39">
      <c r="B39" s="14" t="n">
        <v>2</v>
      </c>
      <c r="C39" s="15" t="n"/>
      <c r="D39" s="15" t="n"/>
      <c r="E39" s="15" t="n"/>
      <c r="F39" s="16" t="n"/>
      <c r="G39" s="15" t="n"/>
    </row>
    <row r="40">
      <c r="B40" s="14" t="n">
        <v>3</v>
      </c>
      <c r="C40" s="15" t="n"/>
      <c r="D40" s="15" t="n"/>
      <c r="E40" s="15" t="n"/>
      <c r="F40" s="16" t="n"/>
      <c r="G40" s="15" t="n"/>
    </row>
    <row r="41">
      <c r="B41" s="14" t="n">
        <v>4</v>
      </c>
      <c r="C41" s="15" t="n"/>
      <c r="D41" s="15" t="n"/>
      <c r="E41" s="15" t="n"/>
      <c r="F41" s="16" t="n"/>
      <c r="G41" s="15" t="n"/>
    </row>
    <row r="42">
      <c r="B42" s="14" t="n">
        <v>5</v>
      </c>
      <c r="C42" s="15" t="n"/>
      <c r="D42" s="15" t="n"/>
      <c r="E42" s="15" t="n"/>
      <c r="F42" s="16" t="n"/>
      <c r="G42" s="15" t="n"/>
    </row>
    <row r="43">
      <c r="B43" s="14" t="n">
        <v>6</v>
      </c>
      <c r="C43" s="15" t="n"/>
      <c r="D43" s="15" t="n"/>
      <c r="E43" s="15" t="n"/>
      <c r="F43" s="16" t="n"/>
      <c r="G43" s="15" t="n"/>
    </row>
    <row r="44">
      <c r="B44" s="14" t="n">
        <v>7</v>
      </c>
      <c r="C44" s="15" t="n"/>
      <c r="D44" s="15" t="n"/>
      <c r="E44" s="15" t="n"/>
      <c r="F44" s="16" t="n"/>
      <c r="G44" s="15" t="n"/>
    </row>
    <row r="45">
      <c r="B45" s="14" t="n">
        <v>8</v>
      </c>
      <c r="C45" s="15" t="n"/>
      <c r="D45" s="15" t="n"/>
      <c r="E45" s="15" t="n"/>
      <c r="F45" s="16" t="n"/>
      <c r="G45" s="15" t="n"/>
    </row>
    <row r="46">
      <c r="B46" s="14" t="n">
        <v>9</v>
      </c>
      <c r="C46" s="15" t="n"/>
      <c r="D46" s="15" t="n"/>
      <c r="E46" s="15" t="n"/>
      <c r="F46" s="16" t="n"/>
      <c r="G46" s="15" t="n"/>
    </row>
    <row r="47">
      <c r="B47" s="14" t="n">
        <v>10</v>
      </c>
      <c r="C47" s="15" t="n"/>
      <c r="D47" s="15" t="n"/>
      <c r="E47" s="15" t="n"/>
      <c r="F47" s="16" t="n"/>
      <c r="G47" s="15" t="n"/>
    </row>
    <row r="49">
      <c r="C49" s="38" t="inlineStr">
        <is>
          <t>Came out different</t>
        </is>
      </c>
      <c r="D49" s="18">
        <f>COUNTIF(F38:F47,"No")</f>
        <v/>
      </c>
      <c r="E49" s="11" t="inlineStr">
        <is>
          <t>A person looks at every one of these before anyone switches over.</t>
        </is>
      </c>
    </row>
    <row r="52">
      <c r="B52" s="39" t="inlineStr">
        <is>
          <t>Never without a person</t>
        </is>
      </c>
    </row>
    <row r="53">
      <c r="B53" s="11" t="inlineStr">
        <is>
          <t>Write this list before launch, not after the first mistake. Prices, payments, anything sent to a customer.</t>
        </is>
      </c>
    </row>
    <row r="54">
      <c r="B54" s="12" t="n"/>
      <c r="C54" s="12" t="inlineStr">
        <is>
          <t>e.g. Setting the final price</t>
        </is>
      </c>
      <c r="D54" s="12" t="inlineStr">
        <is>
          <t>Who decides: Sales manager</t>
        </is>
      </c>
    </row>
    <row r="55">
      <c r="B55" s="14" t="n">
        <v>1</v>
      </c>
      <c r="C55" s="15" t="n"/>
      <c r="D55" s="15" t="n"/>
    </row>
    <row r="56">
      <c r="B56" s="14" t="n">
        <v>2</v>
      </c>
      <c r="C56" s="15" t="n"/>
      <c r="D56" s="15" t="n"/>
    </row>
    <row r="57">
      <c r="B57" s="14" t="n">
        <v>3</v>
      </c>
      <c r="C57" s="15" t="n"/>
      <c r="D57" s="15" t="n"/>
    </row>
    <row r="58">
      <c r="B58" s="14" t="n">
        <v>4</v>
      </c>
      <c r="C58" s="15" t="n"/>
      <c r="D58" s="15" t="n"/>
    </row>
    <row r="59">
      <c r="B59" s="14" t="n">
        <v>5</v>
      </c>
      <c r="C59" s="15" t="n"/>
      <c r="D59" s="15" t="n"/>
    </row>
    <row r="61">
      <c r="C61" s="38" t="inlineStr">
        <is>
          <t>When it is not sure, it...</t>
        </is>
      </c>
      <c r="D61" s="15" t="inlineStr">
        <is>
          <t>Stops and asks the person who owns the step</t>
        </is>
      </c>
      <c r="E61" s="31" t="n"/>
      <c r="F61" s="31" t="n"/>
      <c r="G61" s="32" t="n"/>
    </row>
  </sheetData>
  <mergeCells count="6">
    <mergeCell ref="B3:G3"/>
    <mergeCell ref="D61:G61"/>
    <mergeCell ref="E49:G49"/>
    <mergeCell ref="D5:E5"/>
    <mergeCell ref="B53:G53"/>
    <mergeCell ref="E6:G6"/>
  </mergeCells>
  <conditionalFormatting sqref="F9:F28">
    <cfRule type="expression" priority="1" dxfId="2">
      <formula>F9="Match"</formula>
    </cfRule>
    <cfRule type="expression" priority="2" dxfId="3">
      <formula>F9="Asked a person"</formula>
    </cfRule>
    <cfRule type="expression" priority="3" dxfId="1">
      <formula>F9="Wrong"</formula>
    </cfRule>
  </conditionalFormatting>
  <conditionalFormatting sqref="F38:F47">
    <cfRule type="expression" priority="4" dxfId="1">
      <formula>F38="No"</formula>
    </cfRule>
  </conditionalFormatting>
  <dataValidations count="3">
    <dataValidation sqref="D6" showDropDown="0" showInputMessage="1" showErrorMessage="1" allowBlank="1" errorTitle="Out of range" error="A whole number from 1 to 20." prompt="Agree this before you run a single case." type="whole" operator="between">
      <formula1>1</formula1>
      <formula2>20</formula2>
    </dataValidation>
    <dataValidation sqref="F9:F28" showDropDown="0" showInputMessage="1" showErrorMessage="1" allowBlank="1" errorTitle="Not on the list" error="Pick one from the list." prompt="Match, asked a person, or wrong." type="list">
      <formula1>"Match,Asked a person,Wrong"</formula1>
    </dataValidation>
    <dataValidation sqref="F38:F47" showDropDown="0" showInputMessage="0" showErrorMessage="1" allowBlank="1" errorTitle="Not on the list" error="Pick one from the list." type="list">
      <formula1>"Yes,No"</formula1>
    </dataValidation>
  </dataValidations>
  <pageMargins left="0.75" right="0.75" top="1" bottom="1" header="0.5" footer="0.5"/>
</worksheet>
</file>

<file path=xl/worksheets/sheet7.xml><?xml version="1.0" encoding="utf-8"?>
<worksheet xmlns="http://schemas.openxmlformats.org/spreadsheetml/2006/main">
  <sheetPr>
    <tabColor rgb="00DDD4FF"/>
    <outlinePr summaryBelow="1" summaryRight="1"/>
    <pageSetUpPr/>
  </sheetPr>
  <dimension ref="B2:K21"/>
  <sheetViews>
    <sheetView showGridLines="0" zoomScale="100" workbookViewId="0">
      <pane xSplit="2" ySplit="6" topLeftCell="C7" activePane="bottomRight" state="frozen"/>
      <selection pane="topRight"/>
      <selection pane="bottomLeft"/>
      <selection pane="bottomRight" activeCell="A1" sqref="A1"/>
    </sheetView>
  </sheetViews>
  <sheetFormatPr baseColWidth="8" defaultRowHeight="15"/>
  <cols>
    <col width="2.5" customWidth="1" min="1" max="1"/>
    <col width="5" customWidth="1" min="2" max="2"/>
    <col width="30" customWidth="1" min="3" max="3"/>
    <col width="14" customWidth="1" min="4" max="4"/>
    <col width="12" customWidth="1" min="5" max="5"/>
    <col width="12" customWidth="1" min="6" max="6"/>
    <col width="12" customWidth="1" min="7" max="7"/>
    <col width="12" customWidth="1" min="8" max="8"/>
    <col width="12" customWidth="1" min="9" max="9"/>
    <col width="12" customWidth="1" min="10" max="10"/>
    <col width="24" customWidth="1" min="11" max="11"/>
  </cols>
  <sheetData>
    <row r="2">
      <c r="B2" s="9" t="inlineStr">
        <is>
          <t>Step 6: keep checking</t>
        </is>
      </c>
      <c r="C2" s="10" t="n"/>
      <c r="D2" s="10" t="n"/>
      <c r="E2" s="10" t="n"/>
      <c r="F2" s="10" t="n"/>
      <c r="G2" s="10" t="n"/>
      <c r="H2" s="10" t="n"/>
      <c r="I2" s="10" t="n"/>
      <c r="J2" s="10" t="n"/>
      <c r="K2" s="10" t="n"/>
    </row>
    <row r="3" ht="30" customHeight="1">
      <c r="B3" s="8" t="inlineStr">
        <is>
          <t>Read each row's number 30 days after its fix goes live, then at every quarterly review, against the number you started with. Expect it to improve gradually as people get used to the change, which is why you read it more than once.</t>
        </is>
      </c>
    </row>
    <row r="5">
      <c r="B5" s="12" t="inlineStr">
        <is>
          <t>e.g.</t>
        </is>
      </c>
      <c r="C5" s="12" t="inlineStr">
        <is>
          <t>Quotes go out the same day (hours)</t>
        </is>
      </c>
      <c r="D5" s="12" t="inlineStr">
        <is>
          <t>Yes</t>
        </is>
      </c>
      <c r="E5" s="12" t="n">
        <v>24</v>
      </c>
      <c r="F5" s="12" t="n">
        <v>8</v>
      </c>
      <c r="G5" s="12" t="n">
        <v>16</v>
      </c>
      <c r="H5" s="12" t="n">
        <v>5</v>
      </c>
      <c r="I5" s="12" t="n">
        <v>6</v>
      </c>
      <c r="J5" s="12" t="n">
        <v>6</v>
      </c>
      <c r="K5" s="12" t="inlineStr">
        <is>
          <t>On target</t>
        </is>
      </c>
    </row>
    <row r="6" ht="30" customHeight="1">
      <c r="B6" s="13" t="inlineStr">
        <is>
          <t>#</t>
        </is>
      </c>
      <c r="C6" s="13" t="inlineStr">
        <is>
          <t>What changes (from tab 4)</t>
        </is>
      </c>
      <c r="D6" s="13" t="inlineStr">
        <is>
          <t>Lower is better?</t>
        </is>
      </c>
      <c r="E6" s="13" t="inlineStr">
        <is>
          <t>Before</t>
        </is>
      </c>
      <c r="F6" s="13" t="inlineStr">
        <is>
          <t>Target</t>
        </is>
      </c>
      <c r="G6" s="13" t="inlineStr">
        <is>
          <t>30 days</t>
        </is>
      </c>
      <c r="H6" s="13" t="inlineStr">
        <is>
          <t>3 months</t>
        </is>
      </c>
      <c r="I6" s="13" t="inlineStr">
        <is>
          <t>6 months</t>
        </is>
      </c>
      <c r="J6" s="13" t="inlineStr">
        <is>
          <t>Latest</t>
        </is>
      </c>
      <c r="K6" s="13" t="inlineStr">
        <is>
          <t>Status</t>
        </is>
      </c>
    </row>
    <row r="7" ht="30" customHeight="1">
      <c r="B7" s="14" t="n">
        <v>1</v>
      </c>
      <c r="C7" s="19">
        <f>IF('4 - One-pager'!C7="","",'4 - One-pager'!C7)</f>
        <v/>
      </c>
      <c r="D7" s="16" t="inlineStr">
        <is>
          <t>Yes</t>
        </is>
      </c>
      <c r="E7" s="21">
        <f>IF(ISNUMBER('2 - Time it'!G7),'2 - Time it'!G7,"")</f>
        <v/>
      </c>
      <c r="F7" s="20" t="n"/>
      <c r="G7" s="20" t="n"/>
      <c r="H7" s="20" t="n"/>
      <c r="I7" s="20" t="n"/>
      <c r="J7" s="21">
        <f>IF(ISNUMBER(I7),I7,IF(ISNUMBER(H7),H7,IF(ISNUMBER(G7),G7,"")))</f>
        <v/>
      </c>
      <c r="K7" s="24">
        <f>IF(NOT(ISNUMBER(E7)),"No baseline: time it first",IF(NOT(ISNUMBER(J7)),"Not read yet",IF(NOT(ISNUMBER(F7)),"Set a target",IF(IF(D7="No",J7&gt;=F7,J7&lt;=F7),"On target",IF(IF(D7="No",J7&gt;E7,J7&lt;E7),"Moving","Not moving: wrong row or wrong fix?")))))</f>
        <v/>
      </c>
    </row>
    <row r="8" ht="30" customHeight="1">
      <c r="B8" s="14" t="n">
        <v>2</v>
      </c>
      <c r="C8" s="19">
        <f>IF('4 - One-pager'!C8="","",'4 - One-pager'!C8)</f>
        <v/>
      </c>
      <c r="D8" s="16" t="inlineStr">
        <is>
          <t>Yes</t>
        </is>
      </c>
      <c r="E8" s="21">
        <f>IF(ISNUMBER('2 - Time it'!G8),'2 - Time it'!G8,"")</f>
        <v/>
      </c>
      <c r="F8" s="20" t="n"/>
      <c r="G8" s="20" t="n"/>
      <c r="H8" s="20" t="n"/>
      <c r="I8" s="20" t="n"/>
      <c r="J8" s="21">
        <f>IF(ISNUMBER(I8),I8,IF(ISNUMBER(H8),H8,IF(ISNUMBER(G8),G8,"")))</f>
        <v/>
      </c>
      <c r="K8" s="24">
        <f>IF(NOT(ISNUMBER(E8)),"No baseline: time it first",IF(NOT(ISNUMBER(J8)),"Not read yet",IF(NOT(ISNUMBER(F8)),"Set a target",IF(IF(D8="No",J8&gt;=F8,J8&lt;=F8),"On target",IF(IF(D8="No",J8&gt;E8,J8&lt;E8),"Moving","Not moving: wrong row or wrong fix?")))))</f>
        <v/>
      </c>
    </row>
    <row r="9" ht="30" customHeight="1">
      <c r="B9" s="14" t="n">
        <v>3</v>
      </c>
      <c r="C9" s="19">
        <f>IF('4 - One-pager'!C9="","",'4 - One-pager'!C9)</f>
        <v/>
      </c>
      <c r="D9" s="16" t="inlineStr">
        <is>
          <t>Yes</t>
        </is>
      </c>
      <c r="E9" s="21">
        <f>IF(ISNUMBER('2 - Time it'!G9),'2 - Time it'!G9,"")</f>
        <v/>
      </c>
      <c r="F9" s="20" t="n"/>
      <c r="G9" s="20" t="n"/>
      <c r="H9" s="20" t="n"/>
      <c r="I9" s="20" t="n"/>
      <c r="J9" s="21">
        <f>IF(ISNUMBER(I9),I9,IF(ISNUMBER(H9),H9,IF(ISNUMBER(G9),G9,"")))</f>
        <v/>
      </c>
      <c r="K9" s="24">
        <f>IF(NOT(ISNUMBER(E9)),"No baseline: time it first",IF(NOT(ISNUMBER(J9)),"Not read yet",IF(NOT(ISNUMBER(F9)),"Set a target",IF(IF(D9="No",J9&gt;=F9,J9&lt;=F9),"On target",IF(IF(D9="No",J9&gt;E9,J9&lt;E9),"Moving","Not moving: wrong row or wrong fix?")))))</f>
        <v/>
      </c>
    </row>
    <row r="11" ht="42" customHeight="1">
      <c r="C11" s="11" t="inlineStr">
        <is>
          <t>Before comes from tab 2, in hours. If a row measures something else (tickets, errors, days), overwrite Before and use the same unit for the readings. A row that has not moved in two reviews is the wrong row or the wrong fix: work out which, and swap in the next pain from tab 1 if it is the row.</t>
        </is>
      </c>
    </row>
    <row r="13">
      <c r="B13" s="39" t="inlineStr">
        <is>
          <t>Plan for the people</t>
        </is>
      </c>
    </row>
    <row r="14">
      <c r="B14" s="11" t="inlineStr">
        <is>
          <t>Tell each team what changes in their day, have their own leader say it, and expect a week or two where it feels worse before it feels better.</t>
        </is>
      </c>
    </row>
    <row r="15">
      <c r="B15" s="12" t="inlineStr">
        <is>
          <t>e.g.</t>
        </is>
      </c>
      <c r="C15" s="12" t="inlineStr">
        <is>
          <t>Sales reps</t>
        </is>
      </c>
      <c r="D15" s="12" t="inlineStr">
        <is>
          <t>High</t>
        </is>
      </c>
      <c r="E15" s="12" t="inlineStr">
        <is>
          <t>Head of sales</t>
        </is>
      </c>
      <c r="F15" s="12" t="inlineStr"/>
      <c r="G15" s="12" t="inlineStr">
        <is>
          <t>Week before launch</t>
        </is>
      </c>
      <c r="H15" s="12" t="inlineStr"/>
      <c r="I15" s="12" t="inlineStr">
        <is>
          <t>14</t>
        </is>
      </c>
      <c r="J15" s="12" t="inlineStr"/>
      <c r="K15" s="12" t="inlineStr">
        <is>
          <t>Show them five real quotes first</t>
        </is>
      </c>
    </row>
    <row r="16" ht="30" customHeight="1">
      <c r="B16" s="13" t="inlineStr">
        <is>
          <t>#</t>
        </is>
      </c>
      <c r="C16" s="13" t="inlineStr">
        <is>
          <t>Team</t>
        </is>
      </c>
      <c r="D16" s="13" t="inlineStr">
        <is>
          <t>How much of their day changes</t>
        </is>
      </c>
      <c r="E16" s="13" t="inlineStr">
        <is>
          <t>Who tells them</t>
        </is>
      </c>
      <c r="F16" s="32" t="n"/>
      <c r="G16" s="13" t="inlineStr">
        <is>
          <t>When</t>
        </is>
      </c>
      <c r="H16" s="32" t="n"/>
      <c r="I16" s="13" t="inlineStr">
        <is>
          <t>Check in on day</t>
        </is>
      </c>
      <c r="J16" s="32" t="n"/>
      <c r="K16" s="13" t="inlineStr">
        <is>
          <t>Notes</t>
        </is>
      </c>
    </row>
    <row r="17">
      <c r="B17" s="14" t="n">
        <v>1</v>
      </c>
      <c r="C17" s="15" t="n"/>
      <c r="D17" s="16" t="n"/>
      <c r="E17" s="15" t="n"/>
      <c r="F17" s="32" t="n"/>
      <c r="G17" s="15" t="n"/>
      <c r="H17" s="32" t="n"/>
      <c r="I17" s="15" t="n"/>
      <c r="J17" s="32" t="n"/>
      <c r="K17" s="15" t="n"/>
    </row>
    <row r="18">
      <c r="B18" s="14" t="n">
        <v>2</v>
      </c>
      <c r="C18" s="15" t="n"/>
      <c r="D18" s="16" t="n"/>
      <c r="E18" s="15" t="n"/>
      <c r="F18" s="32" t="n"/>
      <c r="G18" s="15" t="n"/>
      <c r="H18" s="32" t="n"/>
      <c r="I18" s="15" t="n"/>
      <c r="J18" s="32" t="n"/>
      <c r="K18" s="15" t="n"/>
    </row>
    <row r="19">
      <c r="B19" s="14" t="n">
        <v>3</v>
      </c>
      <c r="C19" s="15" t="n"/>
      <c r="D19" s="16" t="n"/>
      <c r="E19" s="15" t="n"/>
      <c r="F19" s="32" t="n"/>
      <c r="G19" s="15" t="n"/>
      <c r="H19" s="32" t="n"/>
      <c r="I19" s="15" t="n"/>
      <c r="J19" s="32" t="n"/>
      <c r="K19" s="15" t="n"/>
    </row>
    <row r="20">
      <c r="B20" s="14" t="n">
        <v>4</v>
      </c>
      <c r="C20" s="15" t="n"/>
      <c r="D20" s="16" t="n"/>
      <c r="E20" s="15" t="n"/>
      <c r="F20" s="32" t="n"/>
      <c r="G20" s="15" t="n"/>
      <c r="H20" s="32" t="n"/>
      <c r="I20" s="15" t="n"/>
      <c r="J20" s="32" t="n"/>
      <c r="K20" s="15" t="n"/>
    </row>
    <row r="21">
      <c r="B21" s="14" t="n">
        <v>5</v>
      </c>
      <c r="C21" s="15" t="n"/>
      <c r="D21" s="16" t="n"/>
      <c r="E21" s="15" t="n"/>
      <c r="F21" s="32" t="n"/>
      <c r="G21" s="15" t="n"/>
      <c r="H21" s="32" t="n"/>
      <c r="I21" s="15" t="n"/>
      <c r="J21" s="32" t="n"/>
      <c r="K21" s="15" t="n"/>
    </row>
  </sheetData>
  <mergeCells count="21">
    <mergeCell ref="G21:H21"/>
    <mergeCell ref="E17:F17"/>
    <mergeCell ref="G17:H17"/>
    <mergeCell ref="E20:F20"/>
    <mergeCell ref="C11:K11"/>
    <mergeCell ref="I16:J16"/>
    <mergeCell ref="E19:F19"/>
    <mergeCell ref="G19:H19"/>
    <mergeCell ref="G18:H18"/>
    <mergeCell ref="I18:J18"/>
    <mergeCell ref="B3:K3"/>
    <mergeCell ref="I21:J21"/>
    <mergeCell ref="I17:J17"/>
    <mergeCell ref="G20:H20"/>
    <mergeCell ref="E16:F16"/>
    <mergeCell ref="B14:K14"/>
    <mergeCell ref="I20:J20"/>
    <mergeCell ref="G16:H16"/>
    <mergeCell ref="I19:J19"/>
    <mergeCell ref="E18:F18"/>
    <mergeCell ref="E21:F21"/>
  </mergeCells>
  <conditionalFormatting sqref="K7:K9">
    <cfRule type="expression" priority="1" dxfId="2">
      <formula>K7="On target"</formula>
    </cfRule>
    <cfRule type="expression" priority="2" dxfId="1">
      <formula>LEFT(K7,11)="Not moving:"</formula>
    </cfRule>
  </conditionalFormatting>
  <dataValidations count="3">
    <dataValidation sqref="D7:D9" showDropDown="0" showInputMessage="0" showErrorMessage="1" allowBlank="1" errorTitle="Not on the list" error="Pick one from the list." type="list">
      <formula1>"Yes,No"</formula1>
    </dataValidation>
    <dataValidation sqref="F7:I9" showDropDown="0" showInputMessage="0" showErrorMessage="1" allowBlank="1" errorTitle="Not a number" error="A number, zero or more." type="decimal" operator="greaterThanOrEqual">
      <formula1>0</formula1>
    </dataValidation>
    <dataValidation sqref="D17:D21" showDropDown="0" showInputMessage="1" showErrorMessage="1" allowBlank="1" errorTitle="Not on the list" error="Pick one from the list." prompt="How much of their working day changes." type="list">
      <formula1>"High,Medium,Low"</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Switchboard</dc:creator>
  <dc:title>The AI strategy workbook</dc:title>
  <dc:subject>Six steps from what hurts to an AI strategy on one page</dc:subject>
  <dcterms:created xsi:type="dcterms:W3CDTF">2026-09-24T04:03:02Z</dcterms:created>
  <dcterms:modified xsi:type="dcterms:W3CDTF">2026-09-24T04:03:02Z</dcterms:modified>
</cp:coreProperties>
</file>